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tables/table5.xml" ContentType="application/vnd.openxmlformats-officedocument.spreadsheetml.table+xml"/>
  <Override PartName="/xl/comments5.xml" ContentType="application/vnd.openxmlformats-officedocument.spreadsheetml.comments+xml"/>
  <Override PartName="/xl/tables/table6.xml" ContentType="application/vnd.openxmlformats-officedocument.spreadsheetml.table+xml"/>
  <Override PartName="/xl/comments6.xml" ContentType="application/vnd.openxmlformats-officedocument.spreadsheetml.comments+xml"/>
  <Override PartName="/xl/tables/table7.xml" ContentType="application/vnd.openxmlformats-officedocument.spreadsheetml.table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istrict Agreements &amp; Contacts\"/>
    </mc:Choice>
  </mc:AlternateContent>
  <bookViews>
    <workbookView xWindow="0" yWindow="0" windowWidth="19100" windowHeight="12290" tabRatio="752" firstSheet="2" activeTab="6"/>
  </bookViews>
  <sheets>
    <sheet name="Public School Districts A-L" sheetId="1" r:id="rId1"/>
    <sheet name="Public School Districts M-Z" sheetId="6" r:id="rId2"/>
    <sheet name="Out of State" sheetId="11" r:id="rId3"/>
    <sheet name="Charter Schools" sheetId="2" r:id="rId4"/>
    <sheet name="Private Schools" sheetId="10" r:id="rId5"/>
    <sheet name="BIA_BIE" sheetId="9" r:id="rId6"/>
    <sheet name="Other Facilities" sheetId="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1" l="1"/>
  <c r="B26" i="2" l="1"/>
  <c r="B25" i="2"/>
  <c r="B109" i="1"/>
  <c r="B123" i="6"/>
  <c r="B50" i="11"/>
  <c r="B122" i="6"/>
  <c r="B108" i="1"/>
  <c r="B105" i="1" l="1"/>
  <c r="B120" i="6" l="1"/>
  <c r="B106" i="1"/>
  <c r="B119" i="6"/>
</calcChain>
</file>

<file path=xl/comments1.xml><?xml version="1.0" encoding="utf-8"?>
<comments xmlns="http://schemas.openxmlformats.org/spreadsheetml/2006/main">
  <authors>
    <author>Ryan Patrick Searfoss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HR Admin Asst
Updated 11/18</t>
        </r>
      </text>
    </comment>
    <comment ref="B5" authorId="0" shapeId="0">
      <text>
        <r>
          <rPr>
            <b/>
            <sz val="9"/>
            <color indexed="81"/>
            <rFont val="Tahoma"/>
            <charset val="1"/>
          </rPr>
          <t>Ryan Patrick Searfoss:</t>
        </r>
        <r>
          <rPr>
            <sz val="9"/>
            <color indexed="81"/>
            <rFont val="Tahoma"/>
            <charset val="1"/>
          </rPr>
          <t xml:space="preserve">
New Agreement in progress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July 31, 2019
Started new agreement to replace the expiring one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Staff Development Specialist
Updated 11/18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Associate Superintendent 
Updated 11/18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1/22/19
Sent again 3/16/19
Sent email 4/24/19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11/27/18
Sent again 3/16/19
Sent email 4/24/19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Admin Secretary 
Updated 11/18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11/27/18
Sent again 3/16/19
Sent email 4/24/19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HR
Updated 11/18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Asst Superintendent 
Admin Services
Updated 11/18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
Updated 11/18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11/27/18
Sent again 3/16/19
Sent email 4/24/19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Asst Principal
Updated 11/18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Executive Director HR
Updated 11/18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HR Director
Updated 11/18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HR
Updated 11/18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District Admin Asst?
Updated 11/18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Exec Asst to Superintendent
Updated 11/18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Talent Acquisition 
Updated 11/18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District Admin Asst
Updated 11/18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Asst Superintendent
Updated 11/18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 of Curr &amp; Inst
Updated 11/18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 of HR
Updated 11/18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Chinle legal review 1/20/19
Sent email 4/24/19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
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 
Updated 11/18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 of Special Ser.
Updated 11/18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
Updated 11/18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11/28/18
No response from Super, reaching out again to original contact. 2/14/19
Under review (I hope) 3/16/19
Sent email 4/24/19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
Updated 11/18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11/28/18
Follow up sent 2/13/19
Sent again 4/24/19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Human Resources
Updated 11/18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11/28/18
Follow Up Sent 2/13/19
Sent 4/24/19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
Updated 11/18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HR manager
Updated 11/18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 HR
Updated 11/18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 HR
Updated 11/18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Personnel Development Coordinator
Updated 11/18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Follow Up Sent 11/26/18
Sent to new contact 2/14/19 Fernando Nunez
Sent email 4/24/19
Under review 4/24/19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HR Specialist
Updated 11/18</t>
        </r>
      </text>
    </comment>
    <comment ref="B62" authorId="0" shapeId="0">
      <text>
        <r>
          <rPr>
            <b/>
            <sz val="9"/>
            <color indexed="81"/>
            <rFont val="Tahoma"/>
            <charset val="1"/>
          </rPr>
          <t>Ryan Patrick Searfoss:</t>
        </r>
        <r>
          <rPr>
            <sz val="9"/>
            <color indexed="81"/>
            <rFont val="Tahoma"/>
            <charset val="1"/>
          </rPr>
          <t xml:space="preserve">
Addendum in progress
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Expires December 31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Asst Super for HR
Updated 11/18</t>
        </r>
      </text>
    </comment>
    <comment ref="B6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11/28/18
Follow up sent 2/13/19
Sent email 4/24/19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
Updated 11/18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HR Admin Asst
Updated 11/18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Asst Super for HR
Updated 11/18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HR Admin Asst
Updated 12/18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
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11/28/18
Updated 11/30/18
Follow up sent 2/13/19
Waiting signed doc 4/24/19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 of HR
Updated 11/18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11/28/18
2/14/19
Called 3x no answer, no voicemail. Will send another email.
Sent email 4/24/19
Under review 4/24/19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Curriculum Director
Updated 4/19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11/28/18
Follow up sent 2/13/19
Sent email 4/24/19
Under review 4/24/19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Human Resources
Updated 11/18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Executive Asst to Asst Superintendent
Updated 11/18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Coor of Recruiting
Updated 11/18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Human Resources
Updated 12/18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Deputy Superintendent
HR
Updated 11/18</t>
        </r>
      </text>
    </comment>
    <comment ref="B8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Follow Up Sent 11/26/18
Send to new contact 2/13/19
Sent email 4/24/19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Principal
Updated 11/18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11/28/18
Follow Up Sent 2/13/19
Waitng for doc 4/24/19</t>
        </r>
      </text>
    </comment>
    <comment ref="E8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 Secretary
Updated 11/18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Asst to Associate Superintendent
Updated 11/18</t>
        </r>
      </text>
    </comment>
    <comment ref="E8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
Updated 11/18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Admin Asst to Super
Personnel Coordinator
Updated 11/18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
Updated 11/18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Exec Asst to Super
Updated 11/18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 of Curr, Inst, and Assessment
Updated 11/18</t>
        </r>
      </text>
    </comment>
    <comment ref="D9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E9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
Director of HR
Updated 11/18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Executive Asst
Updated 11/18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E9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 of HR
Updated 11/18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Admin Asst to Superintendent
Updated 11/18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Expires December 31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Asst Superintendent</t>
        </r>
      </text>
    </comment>
    <comment ref="E10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Professional Development Coor
Updated 11/18</t>
        </r>
      </text>
    </comment>
    <comment ref="E10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
Updated 11/18</t>
        </r>
      </text>
    </comment>
    <comment ref="E104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Admin Asst to Superintendent
Updated 11/18</t>
        </r>
      </text>
    </comment>
  </commentList>
</comments>
</file>

<file path=xl/comments2.xml><?xml version="1.0" encoding="utf-8"?>
<comments xmlns="http://schemas.openxmlformats.org/spreadsheetml/2006/main">
  <authors>
    <author>Ryan Patrick Searfoss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10/24 to Ramona
Follow Up Sent to Ramona 11/26/18
Sent to Kristina 3/16/19
Sent email 4/24/19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Executive Director HR
Secretary HR
Updated 12/18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11/28/18
Sent again 3/16/19
Sent email 4/24/19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
Updated 12/18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 of Stud Serv.
Updated 12/18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 HR
Updated 12/18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Asst Superintendent HR
Updated 12/18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Exec Asst to Super
Updated 12/18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District Secretary
Updated 12/18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HR Director
Updated 12/18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Instructional Services Admin Asst
Updated 12/18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Exec Secretary for Superintendent
Updated 12/18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to Robert Aldridge 11/28/18
Sent to Sandi Wilson 3/16/19 
Sent email 4/24/19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
Email is general
Updated 12/18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Asst Superintendent HR
Updated 12/18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Asst Superintendent
Updated 12/18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Executive Asst to Super
Updated 12/18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Chief HR Officer
Updated 12/18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Chief Personnel Officer
Updated 12/18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Director, HR
Updated 12/18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 III Curriculum
Updated 12/18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1/22/19
Sent again 3/16/19
Sent email 4/24/19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 HR
Updated 12/18
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 HR
Updated 12/18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Human Resources
Updated 12/18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Follow Up Sent 11/26/18
District Board Meeting 12/5
Follow Up Sent 3/16/19
Email sent 4/24/19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District Adminiatrator
Updated 12/18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11/29/18
Sent again 3/16/19
Sent email 4/24/19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Executive Dir. HR
Updated 4/19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Admin Asst District
Updated 12/18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
Updated 12/18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HR Manager
Updated 12/18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
Updated 12/18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HR Coordinator
Updated 12/18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Interim Dir of HR
Updated 12/18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Asst Super for Academic
Updated 12/18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HR Secretary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Attempted
School denied until actual placement is made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 HR
Updated 12/18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Human Resources
Updated 12/18</t>
        </r>
      </text>
    </comment>
    <comment ref="B7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11/29/18
Sent again 3/16/19
Sent email 4/24/19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Admin Asst for Super
Updated 12/18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11/29/18
Sent again 3/16/19
Sent email 4/24/19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Exec Secretary to Super
Updated 12/18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Admin Asst HR
Updated 12/18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
Updated 12/18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Asst Superintendent 
Updated 12/18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Executive Asst
Updated 12/18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Chief HR Officer
Updated 12/18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11/29/18
Sent again 3/16/19
Sent email 4/24/19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
Updated 12/18</t>
        </r>
      </text>
    </comment>
    <comment ref="D8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E8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Exec Director HR
Updated 12/18</t>
        </r>
      </text>
    </comment>
    <comment ref="D87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Asst Super for Business Services
Updated 12/18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Receptionist
Updated 12/18</t>
        </r>
      </text>
    </comment>
    <comment ref="E8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Admin Asst II
Updated 12/18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Exec Asst to Super
Updated 12/18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Business Manager 
Updated 12/18</t>
        </r>
      </text>
    </comment>
    <comment ref="E9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HR Director
Updated 12/18</t>
        </r>
      </text>
    </comment>
    <comment ref="D9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Asst Super for Curriculum
Updated 12/18</t>
        </r>
      </text>
    </comment>
    <comment ref="E97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
Updated 12/18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Exec Asst to Super
Updated 12/18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11/29/18
Sent again 3/16/19
Sent email 4/24/19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Exec Asst to Super
Updated 12/18</t>
        </r>
      </text>
    </comment>
    <comment ref="E10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HR Director
Updated 12/18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11/29/18
Sent again 3/16/19
Sent email 4/24/19</t>
        </r>
      </text>
    </comment>
    <comment ref="E10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Office Asst
Updated 12/18</t>
        </r>
      </text>
    </comment>
    <comment ref="E10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Unknown (can't find)
Superintendent
Updated 12/18</t>
        </r>
      </text>
    </comment>
    <comment ref="E10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HR Coordinator
Updated 12/18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E10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Superintendent/ Business Manager
Updated 12/18</t>
        </r>
      </text>
    </comment>
    <comment ref="E10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Superintendent/ Principal
Updated 12/18</t>
        </r>
      </text>
    </comment>
    <comment ref="E11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Secretary to Super
Updated 12/18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Associate Super for Curriculum
Updated 12/18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 
12/18</t>
        </r>
      </text>
    </comment>
  </commentList>
</comments>
</file>

<file path=xl/comments3.xml><?xml version="1.0" encoding="utf-8"?>
<comments xmlns="http://schemas.openxmlformats.org/spreadsheetml/2006/main">
  <authors>
    <author>Ryan Patrick Searfoss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Asst Super for HR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Deputy Superintendent
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 of HR
Updated 1/19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
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Pending NAU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Exec Asst HR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Joann Wood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 of HR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HR Administrator 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New Teacher Induction Office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1/22/19
Sent again 3/16/19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Ryan Patrick Searfoss:</t>
        </r>
        <r>
          <rPr>
            <sz val="9"/>
            <color indexed="81"/>
            <rFont val="Tahoma"/>
            <charset val="1"/>
          </rPr>
          <t xml:space="preserve">
Non-Standard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
Updated 1/19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 Addendum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
(2015)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 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Coordinator HR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1/22/19
Sent 4/24/19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Office Manager
Updated 1/19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HR Director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1/22/19
Sent 4/24/19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
Updated 1/19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Joann Wood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Principal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Asst Superintendent of Personnel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Asst Superintendent HR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Chief HR Officer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 xml:space="preserve">Ryan Patrick Searfoss:
</t>
        </r>
        <r>
          <rPr>
            <sz val="9"/>
            <color indexed="81"/>
            <rFont val="Tahoma"/>
            <family val="2"/>
          </rPr>
          <t xml:space="preserve">Confirmed with Contracts
-This agreement is in effect until terminated by one of the parties. 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 xml:space="preserve">Ryan Patrick Searfoss:
Pending NAU 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Contract Specialist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1/22/19
Sent 4/24/19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 of HR
Updated 1/19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Under review by legal 1/24/19
Follow up sent 3/4/19
Non-Standard under review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Non-Standard</t>
        </r>
      </text>
    </comment>
  </commentList>
</comments>
</file>

<file path=xl/comments4.xml><?xml version="1.0" encoding="utf-8"?>
<comments xmlns="http://schemas.openxmlformats.org/spreadsheetml/2006/main">
  <authors>
    <author>Ryan Patrick Searfoss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Chief Talent Officer
Updated 12/18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Follow Up Sent 11/26/18
Under review by school 11/26/18
Follow Up Sent 3/4/19
Sent 4/24/19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Head of School
Updated 12/18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 of Curriculum and Instruction 
Updated 03/19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1/22/19
Sent to new contact 3/4/19
Sent 4/24/19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Business Manager
Updated 1/22/19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Follow Up Sent 11/26/18
Under review by school 11/26/18
Follow Up Sent 3/4/19
Contact is reaching out to board 3/4/19
Sent email 4/24/19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
Updated 12/18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Vice Principal 
Updated 12/18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Executive Director
Updated 12/18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Executive Director
Updated 12/18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Principal
Updated 12/18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Asst Principal
Updated 12/18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Principal
Updated 12/18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Asst Principal
Updated 12/18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Human Resources
Updated 12/18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Principal
Updated 10/19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2 agreements 
Phoenix and Mesa
Same superintendent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Superintendent? 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Principal
Updated 3/19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Principal 
Updated 12/18</t>
        </r>
      </text>
    </comment>
  </commentList>
</comments>
</file>

<file path=xl/comments5.xml><?xml version="1.0" encoding="utf-8"?>
<comments xmlns="http://schemas.openxmlformats.org/spreadsheetml/2006/main">
  <authors>
    <author>Ryan Patrick Searfoss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Follow Up Sent 11/26/18
Called 12/5 
Call back expected 12/7
Sent to director 3/4/19
Sent email 4/24/19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
Updated 3/19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Director?
Updated 3/19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Director
Updated 12/18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Business Director
Updated 3/19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Principal
Updated 12/18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1/22/19
Follow up sent to new contact 3/4/19
Sent email 4/24/19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Asst Principal
Updated 3/19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Principal 
Updated 3/19</t>
        </r>
      </text>
    </comment>
    <comment ref="B11" authorId="0" shapeId="0">
      <text>
        <r>
          <rPr>
            <b/>
            <sz val="9"/>
            <color indexed="81"/>
            <rFont val="Tahoma"/>
            <charset val="1"/>
          </rPr>
          <t>Ryan Patrick Searfoss:</t>
        </r>
        <r>
          <rPr>
            <sz val="9"/>
            <color indexed="81"/>
            <rFont val="Tahoma"/>
            <charset val="1"/>
          </rPr>
          <t xml:space="preserve">
Sent follow up 4/24/19</t>
        </r>
      </text>
    </comment>
  </commentList>
</comments>
</file>

<file path=xl/comments6.xml><?xml version="1.0" encoding="utf-8"?>
<comments xmlns="http://schemas.openxmlformats.org/spreadsheetml/2006/main">
  <authors>
    <author>Ryan Patrick Searfoss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Chief School Administrator 
Updated 12/18</t>
        </r>
      </text>
    </comment>
  </commentList>
</comments>
</file>

<file path=xl/comments7.xml><?xml version="1.0" encoding="utf-8"?>
<comments xmlns="http://schemas.openxmlformats.org/spreadsheetml/2006/main">
  <authors>
    <author>Ryan Patrick Searfoss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Sent 11/29/18
Under Review by board 11/30/18
Follow up sent 3/4/19
New POC, possibly more than one agreement in process.. 3/4/19
Emailed Michael 5/7/19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Deputy Director for Science
Updated 3/19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Also has a CHHS Standard which covers clinical practicum CMHC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Ryan Patrick Searfoss:</t>
        </r>
        <r>
          <rPr>
            <sz val="9"/>
            <color indexed="81"/>
            <rFont val="Tahoma"/>
            <family val="2"/>
          </rPr>
          <t xml:space="preserve">
Executive Director
Updated 12/18</t>
        </r>
      </text>
    </comment>
  </commentList>
</comments>
</file>

<file path=xl/sharedStrings.xml><?xml version="1.0" encoding="utf-8"?>
<sst xmlns="http://schemas.openxmlformats.org/spreadsheetml/2006/main" count="1443" uniqueCount="890">
  <si>
    <t>Column8</t>
  </si>
  <si>
    <t>School District</t>
  </si>
  <si>
    <t>Expiration</t>
  </si>
  <si>
    <t>Agreement</t>
  </si>
  <si>
    <t>Contact Name</t>
  </si>
  <si>
    <t>Contact Email</t>
  </si>
  <si>
    <t>Contact Phone</t>
  </si>
  <si>
    <t>Address</t>
  </si>
  <si>
    <t>Ajo Unified School District</t>
  </si>
  <si>
    <t>Alpine Elementary School District</t>
  </si>
  <si>
    <t>Altar Valley Elementary District</t>
  </si>
  <si>
    <t>Antelope Union High School District</t>
  </si>
  <si>
    <t>Apache Junction Unified School District</t>
  </si>
  <si>
    <t>Arlington Elementary School District</t>
  </si>
  <si>
    <t>Ash Fork Joint Unified School District</t>
  </si>
  <si>
    <t>Avondale Elementary School District</t>
  </si>
  <si>
    <t>Baboquivari Unified School District</t>
  </si>
  <si>
    <t>Bagdad Unified School District</t>
  </si>
  <si>
    <t>Balsz School District</t>
  </si>
  <si>
    <t xml:space="preserve">Beaver Creek School District </t>
  </si>
  <si>
    <t>Benson Unified School District</t>
  </si>
  <si>
    <t>Bisbee Unified School District</t>
  </si>
  <si>
    <t>Blue Ridge Unified School District</t>
  </si>
  <si>
    <t>Bonita Elementary School District</t>
  </si>
  <si>
    <t>Buckeye Elementary School District</t>
  </si>
  <si>
    <t>Buckeye Union High School District</t>
  </si>
  <si>
    <t>Bullhead City Elementary School District</t>
  </si>
  <si>
    <t>Camp Verde Unified School District</t>
  </si>
  <si>
    <t>Canon Elementary School District</t>
  </si>
  <si>
    <t>Cartwright School District</t>
  </si>
  <si>
    <t>Casa Grande Elementary School District</t>
  </si>
  <si>
    <t>Catalina Foothills School District</t>
  </si>
  <si>
    <t>Cave Creek Unified School District</t>
  </si>
  <si>
    <t>Chandler Unified School District</t>
  </si>
  <si>
    <t xml:space="preserve">Chevelon Butte School District </t>
  </si>
  <si>
    <t>Chinle Unified School District</t>
  </si>
  <si>
    <t>Chino Valley Unified School District</t>
  </si>
  <si>
    <t>Clarkdale-Jerome School District</t>
  </si>
  <si>
    <t>Colorado River Union High School  District</t>
  </si>
  <si>
    <t>Concho Elementary School District</t>
  </si>
  <si>
    <t>Congress Elementary School District</t>
  </si>
  <si>
    <t>Continental Elementary School District</t>
  </si>
  <si>
    <t>Crane Elementary School District</t>
  </si>
  <si>
    <t>Cottonwood-Oak Creek School District</t>
  </si>
  <si>
    <t>Creighton School District</t>
  </si>
  <si>
    <t>Deer Valley Unified School District</t>
  </si>
  <si>
    <t>Dysart Unified School District</t>
  </si>
  <si>
    <t>Elfrida Elementary School District</t>
  </si>
  <si>
    <t>Flagstaff Unified School District</t>
  </si>
  <si>
    <t>Florence Unified School District</t>
  </si>
  <si>
    <t>Flowing Wells School District</t>
  </si>
  <si>
    <t>Fountain Hills Unified School District</t>
  </si>
  <si>
    <t>Fort Thomas Unified School District</t>
  </si>
  <si>
    <t>Fredonia-Moccasin Unified School District</t>
  </si>
  <si>
    <t>Gadsden Elementary School District</t>
  </si>
  <si>
    <t>Ganado Unified Schools</t>
  </si>
  <si>
    <t>Gila Bend  Unified School District</t>
  </si>
  <si>
    <t>Gila County Regional School District</t>
  </si>
  <si>
    <t>Gila Institute for Technology</t>
  </si>
  <si>
    <t>Gilbert Unified School District</t>
  </si>
  <si>
    <t>Glendale Elementary School District</t>
  </si>
  <si>
    <t>Glendale Union High School District</t>
  </si>
  <si>
    <t>Globe Unified School District</t>
  </si>
  <si>
    <t>Grand Canyon Unified School District</t>
  </si>
  <si>
    <t>Hayden-Winkelman Unified School District</t>
  </si>
  <si>
    <t>Heber-Overgaard Unified School District</t>
  </si>
  <si>
    <t>Higley Unified School District</t>
  </si>
  <si>
    <t>Holbrook Unified School District</t>
  </si>
  <si>
    <t>Humboldt Unified School District</t>
  </si>
  <si>
    <t>Isaac School District</t>
  </si>
  <si>
    <t>J.O. Combs School District</t>
  </si>
  <si>
    <t>Joseph City School District</t>
  </si>
  <si>
    <t>Kayenta Unified School District</t>
  </si>
  <si>
    <t>Kingman Unified School District</t>
  </si>
  <si>
    <t>Lake Havasu School District</t>
  </si>
  <si>
    <t>Laveen Elementary School District</t>
  </si>
  <si>
    <t>Liberty Elementary School District</t>
  </si>
  <si>
    <t>Litchfield Elementary School District</t>
  </si>
  <si>
    <t>Littleton Elementary School District</t>
  </si>
  <si>
    <t xml:space="preserve">Madison School District </t>
  </si>
  <si>
    <t>Marana Unified School District</t>
  </si>
  <si>
    <t>Mayer Unified School District</t>
  </si>
  <si>
    <t>McNary Elementary School District</t>
  </si>
  <si>
    <t>Mobile Elementary School District</t>
  </si>
  <si>
    <t>Mohave County Schools</t>
  </si>
  <si>
    <t>Mohave Valley Elementary School District</t>
  </si>
  <si>
    <t>Mohawk Valley School District</t>
  </si>
  <si>
    <t>Morenci Unified School District</t>
  </si>
  <si>
    <t>Morristown Elementary School District</t>
  </si>
  <si>
    <t>Murphy Elementary School District</t>
  </si>
  <si>
    <t>Naco Elementary School District</t>
  </si>
  <si>
    <t>Nadaburg Unified School District</t>
  </si>
  <si>
    <t>Nogales Unified School District</t>
  </si>
  <si>
    <t>Nothern Arizona Academy</t>
  </si>
  <si>
    <t>Oracle School District</t>
  </si>
  <si>
    <t>Page Unified School District</t>
  </si>
  <si>
    <t>Palo Verde Elementary School District</t>
  </si>
  <si>
    <t>Palominas School District</t>
  </si>
  <si>
    <t>Parker Unified School District</t>
  </si>
  <si>
    <t>Payson Unified School District</t>
  </si>
  <si>
    <t>Peach Springs Unified School District</t>
  </si>
  <si>
    <t>Peoria Unified School District</t>
  </si>
  <si>
    <t>Phoenix Elementary School District</t>
  </si>
  <si>
    <t>Phoenix Union High School District</t>
  </si>
  <si>
    <t>Picacho Elementary District</t>
  </si>
  <si>
    <t>Pima Unified School District</t>
  </si>
  <si>
    <t>Pine Strawberry School District</t>
  </si>
  <si>
    <t>Pinon Unified School District</t>
  </si>
  <si>
    <t>Prescott Unified School District</t>
  </si>
  <si>
    <t>Quartzsite School District</t>
  </si>
  <si>
    <t>Queen Creek Unified School District</t>
  </si>
  <si>
    <t>Red Mesa Unified School District</t>
  </si>
  <si>
    <t>Ray Unified School District</t>
  </si>
  <si>
    <t>Red Rock Elementary District</t>
  </si>
  <si>
    <t>Riverside School District</t>
  </si>
  <si>
    <t>Roosevelt Elementary School District</t>
  </si>
  <si>
    <t>Round Valley Unified School District</t>
  </si>
  <si>
    <t>Sacaton Elementary District</t>
  </si>
  <si>
    <t>Saddle Mountain Unified District</t>
  </si>
  <si>
    <t>Safford Unified School District</t>
  </si>
  <si>
    <t>Sahuarita Unified School District</t>
  </si>
  <si>
    <t>Salome Consolidated Elementary School District</t>
  </si>
  <si>
    <t>Salt River Pima-Maricopa Community Schools</t>
  </si>
  <si>
    <t>Sanders Unified School District</t>
  </si>
  <si>
    <t>San Simon Unified School District</t>
  </si>
  <si>
    <t>Santa Cruz Valley Union High School District</t>
  </si>
  <si>
    <t>Santa Cruz Valley Unified School District</t>
  </si>
  <si>
    <t>Scottsdale Unified School District</t>
  </si>
  <si>
    <t>Sedona-Oak Creek Unified School District</t>
  </si>
  <si>
    <t>Seligman Unified School District</t>
  </si>
  <si>
    <t>Show Low Unified School District</t>
  </si>
  <si>
    <t>Solomon Elementary School District</t>
  </si>
  <si>
    <t>Somerton School District</t>
  </si>
  <si>
    <t>Snowflake Unified Schools</t>
  </si>
  <si>
    <t>Stanfield Elementary school District</t>
  </si>
  <si>
    <t>St. David Unified School District</t>
  </si>
  <si>
    <t>St. Johns Unified School District</t>
  </si>
  <si>
    <t>Sunnyside Unified School District</t>
  </si>
  <si>
    <t>Tucson Unified School District</t>
  </si>
  <si>
    <t>Tanque Verde Unified District</t>
  </si>
  <si>
    <t>Tempe Elementary School District</t>
  </si>
  <si>
    <t>Tempe Union High School District</t>
  </si>
  <si>
    <t>Thatcher Unified School District</t>
  </si>
  <si>
    <t>Tolleson Elementary School District</t>
  </si>
  <si>
    <t>Tolleson Union High School District</t>
  </si>
  <si>
    <t>Tombstone Unified School District</t>
  </si>
  <si>
    <t>Topock Elementary School District</t>
  </si>
  <si>
    <t>Tuba City Unified School District</t>
  </si>
  <si>
    <t>Union Elementary School District</t>
  </si>
  <si>
    <t>Vail School District</t>
  </si>
  <si>
    <t>Valentine Elementary School District</t>
  </si>
  <si>
    <t>Valley Union High School</t>
  </si>
  <si>
    <t>Vernon Elementary School District</t>
  </si>
  <si>
    <t>Washington Elementary School District</t>
  </si>
  <si>
    <t>Wildcat School</t>
  </si>
  <si>
    <t>Window Rock Unified School District</t>
  </si>
  <si>
    <t>Whiteriver Unified School District</t>
  </si>
  <si>
    <t>Wilson School District</t>
  </si>
  <si>
    <t>Winslow Unified School District</t>
  </si>
  <si>
    <t>Yuma Union High School District</t>
  </si>
  <si>
    <t>Welton Elementary School</t>
  </si>
  <si>
    <t>Apache Elementary School District</t>
  </si>
  <si>
    <t>Bowie Unified School District</t>
  </si>
  <si>
    <t>Cochise Elementary School District</t>
  </si>
  <si>
    <t>Double Adobe Elementary School District</t>
  </si>
  <si>
    <t>McNeal Elementary School District</t>
  </si>
  <si>
    <t>Forrest  Elementary School District</t>
  </si>
  <si>
    <t>Ash Creek Elemenary School District</t>
  </si>
  <si>
    <t>Douglas Unified School District</t>
  </si>
  <si>
    <t>Pearce Elementary School District</t>
  </si>
  <si>
    <t>Paradise Valley Unified School District</t>
  </si>
  <si>
    <t>Pomerene Elementary School District</t>
  </si>
  <si>
    <t>Willcox Unified School District</t>
  </si>
  <si>
    <t>Maine Consolidated Elementary School District</t>
  </si>
  <si>
    <t>Williams Unified School District</t>
  </si>
  <si>
    <t>Miami Area Unified School District</t>
  </si>
  <si>
    <t>Tonto Basin Elementary School District</t>
  </si>
  <si>
    <t>Young Elementary School District</t>
  </si>
  <si>
    <t>Klondyke School District</t>
  </si>
  <si>
    <t>Blue Elementary School District</t>
  </si>
  <si>
    <t>Clifton Unified School District</t>
  </si>
  <si>
    <t>Duncan Unified School District</t>
  </si>
  <si>
    <t>Eagle Elementary District</t>
  </si>
  <si>
    <t>Bicentennial Union High School District</t>
  </si>
  <si>
    <t>Bouse Elementary School District</t>
  </si>
  <si>
    <t>Wenden Elementary school District</t>
  </si>
  <si>
    <t>Aguila Elementary School District</t>
  </si>
  <si>
    <t>Paloma Elementary School District</t>
  </si>
  <si>
    <t>Sentinel Elementary School District</t>
  </si>
  <si>
    <t>Colorado City Unified School District</t>
  </si>
  <si>
    <t>Hackberry School District</t>
  </si>
  <si>
    <t>Owens-Whitney Elementary School District</t>
  </si>
  <si>
    <t>Yucca Elementary School District</t>
  </si>
  <si>
    <t>Cedar Unified School District</t>
  </si>
  <si>
    <t>Redington Elementary School District</t>
  </si>
  <si>
    <t>San Fernando Elementary School District</t>
  </si>
  <si>
    <t>Eloy Elementary School District</t>
  </si>
  <si>
    <t>Mammoth-San Manuel Unified School District</t>
  </si>
  <si>
    <t>Maricopa Unified School District</t>
  </si>
  <si>
    <t>Superior Unified School District</t>
  </si>
  <si>
    <t>Toltec School District</t>
  </si>
  <si>
    <t xml:space="preserve">School </t>
  </si>
  <si>
    <t>Organization</t>
  </si>
  <si>
    <t>Patagonia Elementary School District</t>
  </si>
  <si>
    <t>Patagonia Union High School District</t>
  </si>
  <si>
    <t>Sonoita Elementary School District</t>
  </si>
  <si>
    <t>Crown King Elementary School District</t>
  </si>
  <si>
    <t>Hillside Elementary School Distict</t>
  </si>
  <si>
    <t>Kirkland Elementary School District</t>
  </si>
  <si>
    <t>Mingus Union High School District</t>
  </si>
  <si>
    <t>Skull Valley Elementary school District</t>
  </si>
  <si>
    <t>Yarnell Elementary School District</t>
  </si>
  <si>
    <t>Yavapai County School District</t>
  </si>
  <si>
    <t>Marian Vandermate</t>
  </si>
  <si>
    <t>YES</t>
  </si>
  <si>
    <t>Amphitheater Public School</t>
  </si>
  <si>
    <t>Monica Nelson</t>
  </si>
  <si>
    <t>mnelson@amphi.com</t>
  </si>
  <si>
    <t>701 West Wetmore Rd. Tucson, AZ 85705</t>
  </si>
  <si>
    <t>Alhambra School District</t>
  </si>
  <si>
    <t>NO</t>
  </si>
  <si>
    <t xml:space="preserve">Alexis Wilson </t>
  </si>
  <si>
    <t>4825 E. Roosevelt, Phoenix, AZ 85008</t>
  </si>
  <si>
    <t>Karin Ward</t>
  </si>
  <si>
    <t>kward@bcs.k12.az.us</t>
  </si>
  <si>
    <t>4810 E. Beaver Creek Rd. Rimrock, AZ 86335</t>
  </si>
  <si>
    <t>No</t>
  </si>
  <si>
    <t>Sue Johnson</t>
  </si>
  <si>
    <t>Leslie Doud</t>
  </si>
  <si>
    <t>Tiffany Johnson</t>
  </si>
  <si>
    <t>tjohnson@campverdeschools.org</t>
  </si>
  <si>
    <t>410 Camp Lincoln Camp Verde, AZ 86322</t>
  </si>
  <si>
    <t>5220 W. Indian School Rd. Phoenix, AZ 85031</t>
  </si>
  <si>
    <t>Brenda Tijerina</t>
  </si>
  <si>
    <t>Cara Herkamp</t>
  </si>
  <si>
    <t>Jeff Filloon</t>
  </si>
  <si>
    <t>filloon.jeff@cusd80.com</t>
  </si>
  <si>
    <t>IN PROGRESS</t>
  </si>
  <si>
    <t>Becky Wilson</t>
  </si>
  <si>
    <t>1 N. Willard St. Cottonwood, AZ 86326</t>
  </si>
  <si>
    <t>Type</t>
  </si>
  <si>
    <t>PEP</t>
  </si>
  <si>
    <t>Nicole Burdett</t>
  </si>
  <si>
    <t>Nburdett@chinovalleyschools.com</t>
  </si>
  <si>
    <t>650 E. Center St. Chino Valley, AZ 86323</t>
  </si>
  <si>
    <t>4250 W. 16th Street Yuma, AZ 85364</t>
  </si>
  <si>
    <t>2702 E. Flower Street Phoenix, AZ 85016</t>
  </si>
  <si>
    <t>Judi Williams</t>
  </si>
  <si>
    <t>Patricia Buck</t>
  </si>
  <si>
    <t>patricia.buck@dysart.org</t>
  </si>
  <si>
    <t>15802 North Parkview Place Surprise, AZ 85374</t>
  </si>
  <si>
    <t>Tony Jimenez</t>
  </si>
  <si>
    <t>tjimenez@fusdaz.org</t>
  </si>
  <si>
    <t>P.O. Box 2850 Florence, AZ 85132</t>
  </si>
  <si>
    <t xml:space="preserve">Rosa Ballesteros </t>
  </si>
  <si>
    <t>P.O. Box 6870 San Luis, AZ 85349</t>
  </si>
  <si>
    <t>140 S. Gilbert Road Gilbert, AZ 85296</t>
  </si>
  <si>
    <t>Brian Duguid</t>
  </si>
  <si>
    <t>bduguid@gesd40.org</t>
  </si>
  <si>
    <t>7301 N. 58th Avenue Glendale, Az 85374</t>
  </si>
  <si>
    <t>7650 N. 43rd Avenue Glendale, AZ 85301</t>
  </si>
  <si>
    <t>Christa DalMolin</t>
  </si>
  <si>
    <t>Christa.dalmolin@globeschools.org</t>
  </si>
  <si>
    <t>460 N. Willow St. Globe, AZ 85501</t>
  </si>
  <si>
    <t>Yes</t>
  </si>
  <si>
    <t>Hyder School District</t>
  </si>
  <si>
    <t>3348 W. McDowell Rd. Phoenix, AZ 85009</t>
  </si>
  <si>
    <t>301 E. Combs Road San Tan Valley, AZ 85140</t>
  </si>
  <si>
    <t>P.O. Box 337 Kayenta, AZ 86033</t>
  </si>
  <si>
    <t>3033 MacDonald Ave Kingman, AZ 86401</t>
  </si>
  <si>
    <t xml:space="preserve">PEP </t>
  </si>
  <si>
    <t>Mary Jane Rincon</t>
  </si>
  <si>
    <t>mminghin@tempeschools.org</t>
  </si>
  <si>
    <t>8700 South Kyrene Road Tempe, AZ 85284</t>
  </si>
  <si>
    <t>2200 Havasupai Blvd Lake Havasu, AZ 86403</t>
  </si>
  <si>
    <t>Jeff Sprout</t>
  </si>
  <si>
    <t>5001 W. Dobbins Rd. Laveen, AZ 85339</t>
  </si>
  <si>
    <t>19871 W Fremont Buckeye, AZ 85326</t>
  </si>
  <si>
    <t>superintendent@lesd.k12.az.us</t>
  </si>
  <si>
    <t>272 East Sagebrush Street Litchfield Park, AZ 85340</t>
  </si>
  <si>
    <t>11279 W. Grier Rd. Suite 121A Marana, AZ 85653</t>
  </si>
  <si>
    <t>Tom Beckett</t>
  </si>
  <si>
    <t>44150 West Maricopa/Casa Grande Highway Maricopa, AZ 85138</t>
  </si>
  <si>
    <t>63 E. Main Street #101 Mesa, AZ 85201</t>
  </si>
  <si>
    <t>8450 S. Olive Ave. Mohave Valley, AZ 86440</t>
  </si>
  <si>
    <t>Mayra Zuniga</t>
  </si>
  <si>
    <t>mzuniga@nusd.k12.az.us</t>
  </si>
  <si>
    <t>P.O. Box 1927 Page, AZ 86040</t>
  </si>
  <si>
    <t>15002 N. 32nt Street Phoenix, AZ 85032</t>
  </si>
  <si>
    <t>Brad Sale</t>
  </si>
  <si>
    <t>bsale@parkerusd.org</t>
  </si>
  <si>
    <t>PO Box 1090 Parker, AZ 85344</t>
  </si>
  <si>
    <t>Pendergast Elementary School District</t>
  </si>
  <si>
    <t>Patti Tussey</t>
  </si>
  <si>
    <t>Carter Davidson</t>
  </si>
  <si>
    <t>Sean Rickert</t>
  </si>
  <si>
    <t>PO Box 429 Pina, AZ 85543</t>
  </si>
  <si>
    <t>10005 E. Osborn Rd. Schottsdale, AZ 85256</t>
  </si>
  <si>
    <t>PO Box 207 San Carlos, AZ 85550</t>
  </si>
  <si>
    <t>7575 E Main Street Scottsdale, AZ 85251</t>
  </si>
  <si>
    <t>Tohna Rogers</t>
  </si>
  <si>
    <t>682 School Bus Lane Snowflake, AZ 85937</t>
  </si>
  <si>
    <t>Kevin England</t>
  </si>
  <si>
    <t>Jerry Cabrera</t>
  </si>
  <si>
    <t>jcabrera@ssd11.org</t>
  </si>
  <si>
    <t>PO Box 3200 Somerton, AZ 85350</t>
  </si>
  <si>
    <t>Debra Bergman</t>
  </si>
  <si>
    <t>DebbieB@susd12.org</t>
  </si>
  <si>
    <t>2238 E. Ginter Road Tucson, AZ 85706</t>
  </si>
  <si>
    <t>Mike Minghine</t>
  </si>
  <si>
    <t>3205 S. Rural Road Tempe, AZ 85282</t>
  </si>
  <si>
    <t>Diane Meulemans</t>
  </si>
  <si>
    <t>500 W. Guadalupe Rd. Tempe, AZ 85283</t>
  </si>
  <si>
    <t>PO Box 610 Thatcher, AZ 85552</t>
  </si>
  <si>
    <t>PO Box 370 Topock, AZ 86436</t>
  </si>
  <si>
    <t>9801 West Van Buren Street Tolleson, AZ 85353</t>
  </si>
  <si>
    <t>1010 E. 10th Street Tucson, AZ 85719</t>
  </si>
  <si>
    <t>Kevin Davis</t>
  </si>
  <si>
    <t>480 N. Bisbee Ave. Willcox, AZ 85643</t>
  </si>
  <si>
    <t>4650 West Sweetwater Avenue Glendale, AZ 85304</t>
  </si>
  <si>
    <t>Duane Sheppard</t>
  </si>
  <si>
    <t>dsheppard2@yuma.org</t>
  </si>
  <si>
    <t>450 W. 6th Street Yuma, AZ 85364</t>
  </si>
  <si>
    <t>3150 S. Ave A Yuma, AZ 85364</t>
  </si>
  <si>
    <t>Total Districts</t>
  </si>
  <si>
    <t>Bryce Anderson Jacqueline Holiday</t>
  </si>
  <si>
    <t>Agreements</t>
  </si>
  <si>
    <t>Virginia Sanchez</t>
  </si>
  <si>
    <t>virginia.sanchez@husd.org</t>
  </si>
  <si>
    <t>2935 South Recker Road Gilbert, AZ 85295</t>
  </si>
  <si>
    <t>Mesa Public Schools</t>
  </si>
  <si>
    <t>1004 Hancock Rd. Bullhead City, AZ 86442</t>
  </si>
  <si>
    <t>2101  River Road Tucson, AZ 85718</t>
  </si>
  <si>
    <t>PO Box 248, Clarkdale, AZ 86324</t>
  </si>
  <si>
    <t>Gemma Quinonez</t>
  </si>
  <si>
    <t>gquinonez@douglasschools.org</t>
  </si>
  <si>
    <t>1132 W 12th St. Douglas, AZ 85607</t>
  </si>
  <si>
    <t>PO Box 519 Grand Canyon, AZ 86023</t>
  </si>
  <si>
    <t>5601 N. 16th Street, Phoenix, AZ 85016</t>
  </si>
  <si>
    <t>1801 East Fir Street, Cottonwood, AZ 86326</t>
  </si>
  <si>
    <t>Osborn Elementary School District</t>
  </si>
  <si>
    <t>Jennifer Page</t>
  </si>
  <si>
    <t>jpage@osbornsd.org</t>
  </si>
  <si>
    <t>1226 W. Osborn Rd. Phoenix, AZ 85013</t>
  </si>
  <si>
    <t>Peter Dwyer</t>
  </si>
  <si>
    <t>pdwyer@redrockschools.com</t>
  </si>
  <si>
    <t>50854 E. Homestead Dr. Red Rock, AZ 85145</t>
  </si>
  <si>
    <t>Theresa Hatathlie</t>
  </si>
  <si>
    <t>thatathlie@tcusd.org</t>
  </si>
  <si>
    <t>PO Box 67 Tuba City, AZ 86045</t>
  </si>
  <si>
    <t>PO Box 559 Port Defiance, AZ 86504</t>
  </si>
  <si>
    <t>Juanita Villa</t>
  </si>
  <si>
    <t>juanita.villa@smusd90.org</t>
  </si>
  <si>
    <t>38201 West Indian School Rd. Tonopah, AZ 85354</t>
  </si>
  <si>
    <t>Cynthia Ruich</t>
  </si>
  <si>
    <t>c.t.ruich@maranausd.org</t>
  </si>
  <si>
    <t>First Mesa Elementary School</t>
  </si>
  <si>
    <t>ASU Preparatory Academy-Polytechnic Elementary</t>
  </si>
  <si>
    <t>Flagstaff Arts and Leadership Academy</t>
  </si>
  <si>
    <t>Mountain School</t>
  </si>
  <si>
    <t>Legacy Traditional School - Chandler</t>
  </si>
  <si>
    <t>Bright Horizons ASU Research Center</t>
  </si>
  <si>
    <t>Paradise Education Center</t>
  </si>
  <si>
    <t>Sequoia Pathway Academy</t>
  </si>
  <si>
    <t>Self Development Charter School</t>
  </si>
  <si>
    <t xml:space="preserve">Flagstaff Junior Academy </t>
  </si>
  <si>
    <t>Northland Preparatory Academy</t>
  </si>
  <si>
    <t>BASIS Chandler Primary - North Campus</t>
  </si>
  <si>
    <t>Calibre Academy Surprise</t>
  </si>
  <si>
    <t>Sequoia Village School</t>
  </si>
  <si>
    <t>Cogdill Center Head Start</t>
  </si>
  <si>
    <t>FORESIGHT Learning Center</t>
  </si>
  <si>
    <t>San Francisco de Asis Catholic School</t>
  </si>
  <si>
    <t>Gilbert Christian High School</t>
  </si>
  <si>
    <t>Bill Carroll</t>
  </si>
  <si>
    <t>bcarroll@sfdaparish.org</t>
  </si>
  <si>
    <t>Eli Cohen</t>
  </si>
  <si>
    <t>ecohen@flagarts.com</t>
  </si>
  <si>
    <t>Shanna Unger</t>
  </si>
  <si>
    <t>shanna.unger@legacytraditional.org</t>
  </si>
  <si>
    <t>Thomas Drumm</t>
  </si>
  <si>
    <t>thomasdrumm@fjacademy.com</t>
  </si>
  <si>
    <t>Sharon Kaplan</t>
  </si>
  <si>
    <t>sharon.kaplan@calibreacademy.com</t>
  </si>
  <si>
    <t>Arizona State School for the Deaf and Blind</t>
  </si>
  <si>
    <t>Casa Grande Union High School District</t>
  </si>
  <si>
    <t>3401 N Fort Valley Rd. Flagstaff, AZ 86001</t>
  </si>
  <si>
    <t>15688 W Acoma Rd. Surprise, AZ 85379</t>
  </si>
  <si>
    <t>3201 South Gilbert Rd. Chandler, AZ 85286</t>
  </si>
  <si>
    <t>306 W. Cedar Avenue Flagstaff, AZ 86001</t>
  </si>
  <si>
    <t>Abbie Shoop</t>
  </si>
  <si>
    <t>abbie.shoop@asdb.az.gov</t>
  </si>
  <si>
    <t>800 W. Washington St. Suite 539 Phoenix, AZ 85007</t>
  </si>
  <si>
    <t>295 West Western Avenue Avondale, AZ 85323</t>
  </si>
  <si>
    <t>lelizon@avondale.k12.az.us</t>
  </si>
  <si>
    <t>Laura Elizondo</t>
  </si>
  <si>
    <t>Rebecca Fraze</t>
  </si>
  <si>
    <t>rfraze@brusd.org</t>
  </si>
  <si>
    <t>1200 W. White Mountain Boulevard Lakeside, AZ 85929</t>
  </si>
  <si>
    <t>Mary Rosenbam</t>
  </si>
  <si>
    <t>mrosenbam@cguhsd.org</t>
  </si>
  <si>
    <t>1362 N Casa Grande Ave. Casa Grande, AZ 85122</t>
  </si>
  <si>
    <t>PO Box 587 Chinle, AZ 86503</t>
  </si>
  <si>
    <t>PO Box 1088 Cochise, AZ 85606</t>
  </si>
  <si>
    <t>Monica Molina</t>
  </si>
  <si>
    <t xml:space="preserve">monica.molina@csd39.org </t>
  </si>
  <si>
    <t>1991 E Whitehouse Canyon Rd. Green Valley, AZ 85614</t>
  </si>
  <si>
    <t>Charie Wallace</t>
  </si>
  <si>
    <t>charie.wallace@coolidgeschools.org</t>
  </si>
  <si>
    <t>450 N Arizona Blvd Coolidge, AZ 85128</t>
  </si>
  <si>
    <t>1011 N Sunshine Blvd Eloy, AZ 85131</t>
  </si>
  <si>
    <t>16000 East Palisades Blvd Fountain Hills, AZ 85268</t>
  </si>
  <si>
    <t>1617 S 67th Ave Phoenix, AZ 85043</t>
  </si>
  <si>
    <t xml:space="preserve">andrea.despain@h-oschools.org </t>
  </si>
  <si>
    <t>Andrea Despain</t>
  </si>
  <si>
    <t>3375 Buckskin Canyon Road, Heber, AZ 85928</t>
  </si>
  <si>
    <t>6411 N Robert Road Prescott Valley, AZ 86314</t>
  </si>
  <si>
    <t>Ada Cillis</t>
  </si>
  <si>
    <t xml:space="preserve">cillis.ada@littletonaz.org </t>
  </si>
  <si>
    <t>1600 S 107th Ave Cashion, AZ 85323</t>
  </si>
  <si>
    <t>Dr. Mark Williams</t>
  </si>
  <si>
    <t xml:space="preserve">mwilliams@mcsd10.org </t>
  </si>
  <si>
    <t>10 Spring Valley Rd. Parks, AZ 86018</t>
  </si>
  <si>
    <t>PO Box 108 Palo Verde, AZ 85343</t>
  </si>
  <si>
    <t>PO Box 919 Payson, AZ 85547</t>
  </si>
  <si>
    <t>1817 North Seventh Street Phoenix, AZ 85006</t>
  </si>
  <si>
    <t xml:space="preserve">6000 South 7th Street Phoenix, AZ 85042 </t>
  </si>
  <si>
    <t>Kathy Hansen</t>
  </si>
  <si>
    <t>khansen@elks.net</t>
  </si>
  <si>
    <t>940B E. Maricopa St. Springerville, AZ 85938</t>
  </si>
  <si>
    <t>Kelly Boyer</t>
  </si>
  <si>
    <t xml:space="preserve">kelly.boyer@showlow.education </t>
  </si>
  <si>
    <t>500 W. Old Linden Rd. Show Low, AZ 85901</t>
  </si>
  <si>
    <t>Carol Jordahl</t>
  </si>
  <si>
    <t>carol.jordahl@svps.k12.az.us</t>
  </si>
  <si>
    <t>3555 E. Fry Blvd. Sierra Vista, AZ 85635</t>
  </si>
  <si>
    <t>Tanya Sparks</t>
  </si>
  <si>
    <t xml:space="preserve">tsparks@sjusd.net </t>
  </si>
  <si>
    <t>PO Box 3030 St. Johns, AZ 85936</t>
  </si>
  <si>
    <t>Dr. Scott Hagerman</t>
  </si>
  <si>
    <t>shagerman@tanq.org</t>
  </si>
  <si>
    <t>2300 N. Tanque Verde Loop Rd. Tucson, AZ 85749</t>
  </si>
  <si>
    <t>Sonia Pratt</t>
  </si>
  <si>
    <t xml:space="preserve">spratt@tesd.k12.az.us </t>
  </si>
  <si>
    <t>9261 West Van Buren Street Tolleson, AZ 85353</t>
  </si>
  <si>
    <t>PO Box 89 Vernon, AZ 85940</t>
  </si>
  <si>
    <t>kcoffman@vernon.k12.az.us</t>
  </si>
  <si>
    <t>Karol Coffman</t>
  </si>
  <si>
    <t>Alexa Benedict</t>
  </si>
  <si>
    <t xml:space="preserve">abenedict@welltonschool.org </t>
  </si>
  <si>
    <t>29126 San Jose Ave. Welton, AZ 85356</t>
  </si>
  <si>
    <t>Wickenburg Unified School District</t>
  </si>
  <si>
    <t>40 W. Yavapai St. Wickenburg, AZ 85390</t>
  </si>
  <si>
    <t xml:space="preserve"> </t>
  </si>
  <si>
    <t>PO Box 580 Winslow, AZ 86047</t>
  </si>
  <si>
    <t>Robin Henrie</t>
  </si>
  <si>
    <t>Eileen Shiffer</t>
  </si>
  <si>
    <t>eshiffer@crsk12.org</t>
  </si>
  <si>
    <t>PENDING</t>
  </si>
  <si>
    <t>PO Box 876705 Tempe, AZ 85287</t>
  </si>
  <si>
    <t>Gina Andress</t>
  </si>
  <si>
    <t>ginaa@mountaincharterschool.com</t>
  </si>
  <si>
    <t>311 W. Cattle Drive Trail Flagstaff, AZ 86005</t>
  </si>
  <si>
    <t>Patricia Widders</t>
  </si>
  <si>
    <t>Patricia.Widders@brighthorizons.com</t>
  </si>
  <si>
    <t>7660 S. Research Dr. Tempe, AZ 85284</t>
  </si>
  <si>
    <t>Abby Santos</t>
  </si>
  <si>
    <t>asantos@paradiseschools.org</t>
  </si>
  <si>
    <t>15533 W. Paradise Ln. Surprise, AZ 85374</t>
  </si>
  <si>
    <t>19265 N Porter Rd. Maricopa, AZ 85138</t>
  </si>
  <si>
    <t>Vada Visockis</t>
  </si>
  <si>
    <t>vvisockis@northlandprep.org</t>
  </si>
  <si>
    <t>330 Sparrow Avenue Flagstaff, AZ 86004</t>
  </si>
  <si>
    <t>Kelsey Hartpence</t>
  </si>
  <si>
    <t>Kelsey.Hartpence@basised.com</t>
  </si>
  <si>
    <t>1800 E. Chandler Blvd. Chandler, AZ 85225</t>
  </si>
  <si>
    <t>Ronda Sharp</t>
  </si>
  <si>
    <t>rsharp@edkey.org</t>
  </si>
  <si>
    <t>982 Full House Lane Show Low, AZ 85901</t>
  </si>
  <si>
    <t>Kim Ellsworth</t>
  </si>
  <si>
    <t>kellsworth@heritageacademyaz.com</t>
  </si>
  <si>
    <t>4275 West Baseline Road Laveen, AZ 85339</t>
  </si>
  <si>
    <t>cogdill@nacog.org</t>
  </si>
  <si>
    <t>301 South Paseo Del Flag, Flagstaff, AZ 86004</t>
  </si>
  <si>
    <t>Beth Frost</t>
  </si>
  <si>
    <t>Foresight1993@aol.com</t>
  </si>
  <si>
    <t>8245 Koch Field Rd. Flagstaff, AZ 86004</t>
  </si>
  <si>
    <t>1600 E. Route 66 Flagstaff, AZ 86001</t>
  </si>
  <si>
    <t>3632 E. Jasper Drive Gilbert, AZ 85296</t>
  </si>
  <si>
    <t>Alma Sinquah</t>
  </si>
  <si>
    <t>Alma.sinquah@bie.edu</t>
  </si>
  <si>
    <t>PO Box 750 Polacca, AZ 86042</t>
  </si>
  <si>
    <t>Pilar Holtrop</t>
  </si>
  <si>
    <t>pilar.holtrop@asu.edu</t>
  </si>
  <si>
    <t>Lowell Observatory</t>
  </si>
  <si>
    <t>Northland Family Help Center</t>
  </si>
  <si>
    <t>Danny Brown</t>
  </si>
  <si>
    <t>Danny.Brown@cjsd.k12.az.us</t>
  </si>
  <si>
    <t>Quincy Natay</t>
  </si>
  <si>
    <t>quincy@chinleusd.k12.az.us</t>
  </si>
  <si>
    <t>Ruby James</t>
  </si>
  <si>
    <t>ruby.james@eloyesd.net</t>
  </si>
  <si>
    <t>Karl Uterhardt</t>
  </si>
  <si>
    <t>kuterhardt@cochiseschool.org</t>
  </si>
  <si>
    <t>rebecca.cooley@humboldtunified.com</t>
  </si>
  <si>
    <t>1400 West Mars Hill Rd. Flagstaff, AZ 86001</t>
  </si>
  <si>
    <t>Aileen Fitz</t>
  </si>
  <si>
    <t>2532 N. Fourth St. #506, Flagstaff, AZ 86004</t>
  </si>
  <si>
    <t>Sierra Vista Unified School District</t>
  </si>
  <si>
    <t>1709 N Greenfield Rd Mesa, AZ 85205</t>
  </si>
  <si>
    <t>Ajif Majeed</t>
  </si>
  <si>
    <t>info@self-dev.com</t>
  </si>
  <si>
    <t xml:space="preserve">dmeulemans@tempeunion.org </t>
  </si>
  <si>
    <t>480-839-0292</t>
  </si>
  <si>
    <t>Janice Orr</t>
  </si>
  <si>
    <t>(623) 478.4001</t>
  </si>
  <si>
    <t>Judith Jameson</t>
  </si>
  <si>
    <t>judith.jameson@tuhsd.org</t>
  </si>
  <si>
    <t>Ed Marquez</t>
  </si>
  <si>
    <t>emarquez@topockschool.com</t>
  </si>
  <si>
    <t>Charlotte.Patterson@tusd1.org</t>
  </si>
  <si>
    <t>Charlotte Patterson</t>
  </si>
  <si>
    <t>3834 S. 91st Ave, Tolleson, AZ 85353</t>
  </si>
  <si>
    <t>kmorris@uesd.org</t>
  </si>
  <si>
    <t>Kristine Morris</t>
  </si>
  <si>
    <t>Carrie Schreiner</t>
  </si>
  <si>
    <t>schreinerc@vailschooldistrict.org</t>
  </si>
  <si>
    <t>P.O. Box 800 Vail, AZ 85641</t>
  </si>
  <si>
    <t>Kevin.Davis@wusd13.org</t>
  </si>
  <si>
    <t>636 S. 7th St. Williams, AZ 86046</t>
  </si>
  <si>
    <t>Rick Honsinger</t>
  </si>
  <si>
    <t>loleary@wusd2.org</t>
  </si>
  <si>
    <t>Gina Thompson</t>
  </si>
  <si>
    <t>gthompson@yumaunion.org</t>
  </si>
  <si>
    <t>rhenrie@wusd1.org</t>
  </si>
  <si>
    <t>Jodi Gunning</t>
  </si>
  <si>
    <t>jsprout@laveeneld.org</t>
  </si>
  <si>
    <t>Donette Piccinetti</t>
  </si>
  <si>
    <t>dpiccinetti@kusd.org</t>
  </si>
  <si>
    <t>Bryce.Anderson@kusd27.org Jacqueline.Holiday@kusd27.org</t>
  </si>
  <si>
    <t>nfhc@northlandfamily.org</t>
  </si>
  <si>
    <t>Agua Fria Union High School District</t>
  </si>
  <si>
    <t>Cindy Urquiza</t>
  </si>
  <si>
    <t>curquiza@aguafria.org</t>
  </si>
  <si>
    <t>1481 N. Eliseo Felix Jr. Way Avondale, AZ 85323</t>
  </si>
  <si>
    <t>4510 N. 37th Avenue, Phoenix, AZ 85019</t>
  </si>
  <si>
    <t>marianvandermate@alhambraesd.org</t>
  </si>
  <si>
    <t>awilson@balsz.org </t>
  </si>
  <si>
    <t>SJohnson@besd33.org</t>
  </si>
  <si>
    <t>623-925-3400</t>
  </si>
  <si>
    <t>25555 W. Durango, Buckeye, AZ 85326</t>
  </si>
  <si>
    <t>ldoud@buhsd.org</t>
  </si>
  <si>
    <t>1000 E. Narramore Ave Buckeye, AZ 85326</t>
  </si>
  <si>
    <t>Elza Macias</t>
  </si>
  <si>
    <t>elza.ramos@csd83.org</t>
  </si>
  <si>
    <t>brenda.tijerina@cgelem.k12.az.us</t>
  </si>
  <si>
    <t>220 W. Kortsen Rd., Casa Grande, AZ 85122</t>
  </si>
  <si>
    <t>cherkamp@ccusd93.org</t>
  </si>
  <si>
    <t>P.O. Box 426, Cave Creek, AZ 85327</t>
  </si>
  <si>
    <t>1525 West Frye Road Chandler, AZ 85224</t>
  </si>
  <si>
    <t>bwilson@cocsd.k12.az.us</t>
  </si>
  <si>
    <t>Lupe Lewis</t>
  </si>
  <si>
    <t>glewis@craneschools.org</t>
  </si>
  <si>
    <t>Dr. Susan Lugo</t>
  </si>
  <si>
    <t>slugo@creightonschools.org</t>
  </si>
  <si>
    <t>Judi.Williams@dvusd.org</t>
  </si>
  <si>
    <t>20402 N. 15th Ave Phoenix, AZ 85027</t>
  </si>
  <si>
    <t>Carrie Cromer</t>
  </si>
  <si>
    <t>ccromer@fusd1.org</t>
  </si>
  <si>
    <t>3285 East Sparrow Avenue, Flagstaff, AZ 86004</t>
  </si>
  <si>
    <t>1556 W. Prince Road Tucson, AZ 85705</t>
  </si>
  <si>
    <t>Danielle Rubio</t>
  </si>
  <si>
    <t>danielle.rubio@fwusd.org</t>
  </si>
  <si>
    <t>Michelle Coen</t>
  </si>
  <si>
    <t>michelle.coen@gilbertschools.net</t>
  </si>
  <si>
    <t>Dr. Robert Koerperich</t>
  </si>
  <si>
    <t>koerp@holbrook.k12.az.us</t>
  </si>
  <si>
    <t>P.O. Box 640 Holbrook, AZ 86025</t>
  </si>
  <si>
    <t>pkoury@hyderisd.org</t>
  </si>
  <si>
    <t>Pat Koury</t>
  </si>
  <si>
    <t>1300 S. Avenue 64 E. Dateland, AZ 85333</t>
  </si>
  <si>
    <t>James Milam</t>
  </si>
  <si>
    <t>jmilam@isaacSchools.org</t>
  </si>
  <si>
    <t>Bruce Cox</t>
  </si>
  <si>
    <t>bcox@jocombs.org</t>
  </si>
  <si>
    <t>Terry Fleming</t>
  </si>
  <si>
    <t>terry.fleming@lhusd.org</t>
  </si>
  <si>
    <t>clynch@fhacademics.org</t>
  </si>
  <si>
    <t>Ester Evans</t>
  </si>
  <si>
    <t>ester.evans@guhsdaz.org</t>
  </si>
  <si>
    <t>Ramona Lomeli Kristina Summerville</t>
  </si>
  <si>
    <t>rlomeli@madisoned.org ksummerville@madisoned.org</t>
  </si>
  <si>
    <t>tbeckett@musd20.org</t>
  </si>
  <si>
    <t>Shaun Holmes</t>
  </si>
  <si>
    <t>Daniel Dubien</t>
  </si>
  <si>
    <t>ddubien@muhs.com</t>
  </si>
  <si>
    <t>fernandezs@mvdistrict.net</t>
  </si>
  <si>
    <t>Stacy Fernandez</t>
  </si>
  <si>
    <t>P.O. Box 5000 Nogales, AZ 85628</t>
  </si>
  <si>
    <t>Lynne Hoffman</t>
  </si>
  <si>
    <t>lhoffman@pageud.org</t>
  </si>
  <si>
    <t>Troy Bales</t>
  </si>
  <si>
    <t>tbales@pvschools.net</t>
  </si>
  <si>
    <t>ptussey@pesd92.org</t>
  </si>
  <si>
    <t>3802 N 91st Ave, Phoenix, AZ 85037</t>
  </si>
  <si>
    <t>CDavidson@pusd11.net</t>
  </si>
  <si>
    <t>6330 West Thunderbird Road Glendale, AZ 85306</t>
  </si>
  <si>
    <t>4502 N. Central Ave., Phoenix, AZ 85012</t>
  </si>
  <si>
    <t>Laura Telles</t>
  </si>
  <si>
    <t>telles@phoenixunion.org</t>
  </si>
  <si>
    <t>srickert@pimaschools.com</t>
  </si>
  <si>
    <t>300 E. Gurley St., Prescott AZ 86301</t>
  </si>
  <si>
    <t>Christa Simmons</t>
  </si>
  <si>
    <t>christa.simmons@prescottschools.com</t>
  </si>
  <si>
    <t>Dr. Patty Rogers</t>
  </si>
  <si>
    <t>20217 East Chandler Heights Road Queen Creek, AZ  85142</t>
  </si>
  <si>
    <t>Julie Patterson</t>
  </si>
  <si>
    <t>PO Box 427 Kearny, AZ 85137</t>
  </si>
  <si>
    <t>slholmes@mpsaz.org</t>
  </si>
  <si>
    <t>Rebecca Cooley Amanda Estrada</t>
  </si>
  <si>
    <t>92 S. Skill Center Road Sacaton, AZ 85147</t>
  </si>
  <si>
    <t>734 W. 11th St. Safford, AZ 85546</t>
  </si>
  <si>
    <t>Ken VanWinkle</t>
  </si>
  <si>
    <t>KVanWinkle@saffordusd.com</t>
  </si>
  <si>
    <t>Linda Azuelo</t>
  </si>
  <si>
    <t>linda.azuelo@sahuarita.net</t>
  </si>
  <si>
    <t>350 W. Sahuarita Rd. Sahuarita, AZ 85629</t>
  </si>
  <si>
    <t>MaryAnn Wood</t>
  </si>
  <si>
    <t>maryann.wood@srpmic-ed.org</t>
  </si>
  <si>
    <t>San Carlos Unified School District</t>
  </si>
  <si>
    <t>Donna Manuelito</t>
  </si>
  <si>
    <t>d.manuelito@sancarlos.k12.az.us</t>
  </si>
  <si>
    <t>Amy Eveleth</t>
  </si>
  <si>
    <t xml:space="preserve">aeveleth@susd.org </t>
  </si>
  <si>
    <t>Heather Shaw-Burton</t>
  </si>
  <si>
    <t>shaw-burton@sedonak12.org</t>
  </si>
  <si>
    <t>221 Brewer Rd. Sedona, AZ. 86336</t>
  </si>
  <si>
    <t>tohnar@snowflake.k12.az.us</t>
  </si>
  <si>
    <t>gloria@solomon.k12.az.us</t>
  </si>
  <si>
    <t>PO Box 167 Solomon, AZ 85551</t>
  </si>
  <si>
    <t>PO Box 190 Whiteriver, AZ 85941</t>
  </si>
  <si>
    <t>Todd Peterson          Rea Goklish</t>
  </si>
  <si>
    <t xml:space="preserve">todd.peterson@wusd.us rgoklish@wusd.us </t>
  </si>
  <si>
    <t>Yuma Elementary School District</t>
  </si>
  <si>
    <t>Cherryl Paul</t>
  </si>
  <si>
    <t>cpaul@sacatonschools.org</t>
  </si>
  <si>
    <t>orr.janice@thatcherud.org</t>
  </si>
  <si>
    <t>julie_patterson@rayusd.org</t>
  </si>
  <si>
    <t>CANYONS SCHOOL DISTRICT</t>
  </si>
  <si>
    <t>Sally Sansom</t>
  </si>
  <si>
    <t>sally.sansom@canyondistrict.org</t>
  </si>
  <si>
    <t>9150 S. 500 W Sandy, UT 84070</t>
  </si>
  <si>
    <t>BREA OLINDA UNIFIED SCHOOL DISTRICT</t>
  </si>
  <si>
    <t>Shannon Ames</t>
  </si>
  <si>
    <t>sames@bousd.us</t>
  </si>
  <si>
    <t>1 Civic Center Circle, Level II Brea, CA 92821</t>
  </si>
  <si>
    <t>SAN JOSE UNIFIED SCHOOL DISTRICT</t>
  </si>
  <si>
    <t>Josie Montoya</t>
  </si>
  <si>
    <t>jmontoya@sjusd.org</t>
  </si>
  <si>
    <t>855 Lenzen Avenue, Suite 210 San Jose, CA 95126</t>
  </si>
  <si>
    <t>GLENDORA UNIFIED SCHOOL DISTRICT</t>
  </si>
  <si>
    <t>500 n Loraine Ave Glendora, CA 91741</t>
  </si>
  <si>
    <t>ddigrazia@glendora.k12.ca.us</t>
  </si>
  <si>
    <t>Dominic DiGrazia</t>
  </si>
  <si>
    <t>ANAHEIM ELEMENTARY SCHOOL DISTRICT</t>
  </si>
  <si>
    <t>Michelle Harmeier</t>
  </si>
  <si>
    <t>AZTEC MUNICIPAL SCHOOL DISTRICT</t>
  </si>
  <si>
    <t>Tania Prokop</t>
  </si>
  <si>
    <t>1118 W. Aztec Blvd. Aztec, NM 87410</t>
  </si>
  <si>
    <t>BELLINGHAM SCHOOL DISTRICT NO. 501</t>
  </si>
  <si>
    <t>Greg Baker</t>
  </si>
  <si>
    <t>BURBANK UNIFIED SCHOOL DISTRICT</t>
  </si>
  <si>
    <t>Anita Schackmann</t>
  </si>
  <si>
    <t>1900 W. Olive Avenue Burbank, CA 91506</t>
  </si>
  <si>
    <t>Heritage Academy - Laveen</t>
  </si>
  <si>
    <t>CAPISTRANO UNIFIED SCHOOL DISTRICT</t>
  </si>
  <si>
    <t>Riki Belshe</t>
  </si>
  <si>
    <t>33122 Valle Road San Juan Capistrano, CA 92675</t>
  </si>
  <si>
    <t>CLARK COUNTY SCHOOL DISTRICT</t>
  </si>
  <si>
    <t>Jennifer Varrato</t>
  </si>
  <si>
    <t>2832 East Flamingo Road Las Vegas, NV 89121</t>
  </si>
  <si>
    <t>CONROE INDEPENDENT SCHOOL DISTRICT</t>
  </si>
  <si>
    <t>Dr. Jamie Bone</t>
  </si>
  <si>
    <t>jbone@conroeisd.net</t>
  </si>
  <si>
    <t>3205 W. Davis Conroe, TX 77304</t>
  </si>
  <si>
    <t>ORANGE UNIFIED SCHOOL DISTRICT</t>
  </si>
  <si>
    <t>Ed Kissee</t>
  </si>
  <si>
    <t>edk@orangeusd.org</t>
  </si>
  <si>
    <t>1401 N, Handy St. Orange, CA 92867</t>
  </si>
  <si>
    <t>CORONA-NORCO UNIFIED SCHOOL DISTRICT</t>
  </si>
  <si>
    <t>Cyndy S. Erman</t>
  </si>
  <si>
    <t>2820 Clark Ave. Norco, CA 92860</t>
  </si>
  <si>
    <t>DOUGLAS COUNTY SCHOOL DISTRICT</t>
  </si>
  <si>
    <t>Becky Hall</t>
  </si>
  <si>
    <t>620 Wilcox Street Castle Rock, CO 80104</t>
  </si>
  <si>
    <t>FOUNDERS ACADEMY OF LAS VEGAS</t>
  </si>
  <si>
    <t>Carol Leavitt</t>
  </si>
  <si>
    <t>4025 N Rancho Dr. Las Vegas, NV 89130</t>
  </si>
  <si>
    <t>Shane Hawkins</t>
  </si>
  <si>
    <t>shawkins@ftusd.org</t>
  </si>
  <si>
    <t>PO Box 300 Ft. Thomas, AZ 85536</t>
  </si>
  <si>
    <t>GASTON COUNTY SCHOOLS</t>
  </si>
  <si>
    <t>Melissa Buchanan</t>
  </si>
  <si>
    <t>mmbuchanan@gaston.k12,nc.us</t>
  </si>
  <si>
    <t>1351 Bradford Heights Road Gastonia, NC 28054</t>
  </si>
  <si>
    <t>HILLSBORO SCHOOL DISTRICT</t>
  </si>
  <si>
    <t>Brian Hatts</t>
  </si>
  <si>
    <t>Hopi Day School</t>
  </si>
  <si>
    <t>Seraphina Youvella</t>
  </si>
  <si>
    <t>PO Box 42 Kykotsmovi, AZ 86039</t>
  </si>
  <si>
    <t>INTERNATIONAL SCHOOL OF HANNOVER, GERMANY</t>
  </si>
  <si>
    <t>Rachel Hovinton</t>
  </si>
  <si>
    <t>Doug Christensen</t>
  </si>
  <si>
    <t>KENNEWICK SCHOOL DISTRICT</t>
  </si>
  <si>
    <t>LAKE ELSINORE UNIFIED SCHOOL DISTRICT</t>
  </si>
  <si>
    <t>LARAMIE COUNTY SCHOOL DISTRICT</t>
  </si>
  <si>
    <t>2810 House Avenue Cheyenne, WY 82001</t>
  </si>
  <si>
    <t>LOS ANGELES UNIFIED SCHOOL DISTRICT</t>
  </si>
  <si>
    <t>MANHATTAN BEACH UNIFIED SCHOOL DISTRICT</t>
  </si>
  <si>
    <t>Brian Lucas</t>
  </si>
  <si>
    <t>325 S, Peck Avenue Manhattan Beach, CA 90266</t>
  </si>
  <si>
    <t>MURRIETA VALLEY UNIFIED SCHOOL DISTRICT</t>
  </si>
  <si>
    <t>OLD ADOBE UNION SCHOOL DISTRICT</t>
  </si>
  <si>
    <t>OUR LADY OF GUADALUPE</t>
  </si>
  <si>
    <t>PASADENA UNIFIED SCHOOL DISTRICT</t>
  </si>
  <si>
    <t xml:space="preserve">Dr. Steven Miller </t>
  </si>
  <si>
    <t>351 S. Hudson Avenue Pasadena, CA 91109</t>
  </si>
  <si>
    <t>PLEASANT VALLEY SCHOOL DISTRICT</t>
  </si>
  <si>
    <t>POUDRE SCHOOL DISTRICT R-1</t>
  </si>
  <si>
    <t>vthompson@psdschools.org</t>
  </si>
  <si>
    <t>2407 LaPorte Avenue Fort Collins, CO 80521</t>
  </si>
  <si>
    <t>Vicki Thompson</t>
  </si>
  <si>
    <t>ROCKWOOD R-VI SCHOOL DISTRICT</t>
  </si>
  <si>
    <t>111 E. North Street Eureka, MO 63025</t>
  </si>
  <si>
    <t>SIMI VALLEY UNIFIED SCHOOL DISTRICT</t>
  </si>
  <si>
    <t>Carla Dickson</t>
  </si>
  <si>
    <t>carla.dickson@simivalleyusd.org</t>
  </si>
  <si>
    <t>101 W. Cochran St. Simi Valley, CA 93065</t>
  </si>
  <si>
    <t>SULPHUR SPRINGS UNION SCHOOL DISTRICT</t>
  </si>
  <si>
    <t>THE DEPARTMENT OF DEFENSE EDUCATION ACTIVITY</t>
  </si>
  <si>
    <t>Lydia Garcia</t>
  </si>
  <si>
    <t>lydia.garcia@wesdschools.org</t>
  </si>
  <si>
    <t>Lisa Conley</t>
  </si>
  <si>
    <t>lisa.conley@pusd10.org</t>
  </si>
  <si>
    <t>Sara Fitzpatrick</t>
  </si>
  <si>
    <t>sfitzpatrick@wusd9.org</t>
  </si>
  <si>
    <t xml:space="preserve">Pine Forest School </t>
  </si>
  <si>
    <t>2257 East Cedar Ave Flagstaff, AZ 86004</t>
  </si>
  <si>
    <t>Kelly Smith</t>
  </si>
  <si>
    <t>ksmith@pineforestschool.org</t>
  </si>
  <si>
    <t>Benjamin Franklin Charter School</t>
  </si>
  <si>
    <t>690 E Warner Rd Suite 141, Gilbert, AZ 85296</t>
  </si>
  <si>
    <t>CHARLOTTE-MECKLENBURG SCHOOLS</t>
  </si>
  <si>
    <t>12202 Hambright Rd. Huntersville, NC 28078</t>
  </si>
  <si>
    <t>hr@cms.k12.nc.us</t>
  </si>
  <si>
    <t>980-344-0265</t>
  </si>
  <si>
    <t>Clayton Wilcox</t>
  </si>
  <si>
    <t>CYPRESS CHRISTIAN SCHOOL</t>
  </si>
  <si>
    <t>Linda Davis</t>
  </si>
  <si>
    <t>LindaD@cypressschools.tv</t>
  </si>
  <si>
    <t>375 Alton Darby Creek Road Galloway, OH 43119</t>
  </si>
  <si>
    <t>EL CENTRO ELEMENTARY SCHOOL DISTRICT</t>
  </si>
  <si>
    <t>Jon LeDoux</t>
  </si>
  <si>
    <t>1256 Broadway, El Centro, CA 92243</t>
  </si>
  <si>
    <t>310 E James St Barrington, IL 60010</t>
  </si>
  <si>
    <t>jledoux@ecesd.org</t>
  </si>
  <si>
    <t>Kyrene School District</t>
  </si>
  <si>
    <t>St. John Bosco Catholic School</t>
  </si>
  <si>
    <t>Krista Anderson</t>
  </si>
  <si>
    <t>1575 W Southern Avenue Suite 3 Apache Junction, AZ 85120</t>
  </si>
  <si>
    <t>krista.anderson@goaj.org</t>
  </si>
  <si>
    <t>Kerre Laabs</t>
  </si>
  <si>
    <t>klaabs@nadaburgsd.org</t>
  </si>
  <si>
    <t>32919 Center Street Wittmann, AZ 85361</t>
  </si>
  <si>
    <t>Evelyn Meadows</t>
  </si>
  <si>
    <t>emeadows@pusdatsa.org</t>
  </si>
  <si>
    <t>PO Box 839 Pinon, AZ 86510</t>
  </si>
  <si>
    <t>SAN PASQUAL VALLEY UNIFIED SCHOOL DISTRICT</t>
  </si>
  <si>
    <t>Alina Sanchez-Loera</t>
  </si>
  <si>
    <t>asanchez@spvusd.org</t>
  </si>
  <si>
    <t>676 Baseline Rd. Winterhaven, CA 92283</t>
  </si>
  <si>
    <t>1374 W Frontage Rd. Rio Rico, AZ 85648</t>
  </si>
  <si>
    <t>16035 S 48th Street Phoenix, AZ 85048</t>
  </si>
  <si>
    <t>Coconino County Accommodation School District</t>
  </si>
  <si>
    <t>David Roth</t>
  </si>
  <si>
    <t>droth@ccrasd.org</t>
  </si>
  <si>
    <t>2384 N Stevens Boulevard Flagstaff, AZ 86004</t>
  </si>
  <si>
    <t>Leon Ben</t>
  </si>
  <si>
    <t>elissaj@wrschool.net</t>
  </si>
  <si>
    <t>SALT LAKE CITY SCHOOLS</t>
  </si>
  <si>
    <t>Logan Hall</t>
  </si>
  <si>
    <t>logan.hall@slcschools.org</t>
  </si>
  <si>
    <t>Julieta Quiroz</t>
  </si>
  <si>
    <t>jquiroz@scv35.org</t>
  </si>
  <si>
    <t>Teresa Reiche</t>
  </si>
  <si>
    <t>treiche@barrington220.org</t>
  </si>
  <si>
    <t>Carrie Jones</t>
  </si>
  <si>
    <t>cjones@liberty25.org</t>
  </si>
  <si>
    <t>Judi Beckerleg</t>
  </si>
  <si>
    <t>jbeckerleg@grandcanyonschool.org</t>
  </si>
  <si>
    <t>Coolidge Unified School District</t>
  </si>
  <si>
    <t>BARRINGTON 220 SCHOOL DISTRICT</t>
  </si>
  <si>
    <t>BUCKEYE UNION SCHOOL DISTRICT</t>
  </si>
  <si>
    <t>Sharon Boardway</t>
  </si>
  <si>
    <t>sboardway@buckeyeusd.org</t>
  </si>
  <si>
    <t>5049 Robert J. Mathews Parkway, El Dorado Hills, CA 95762</t>
  </si>
  <si>
    <t>ENCINITAS UNION SCHOOL DISTRICT</t>
  </si>
  <si>
    <t>Jane Mcguigan</t>
  </si>
  <si>
    <t>jane.mcguigan@eusd.net</t>
  </si>
  <si>
    <t>101 S. Rancho Santa Fe Rd. Encinitas, CA 92024-4349</t>
  </si>
  <si>
    <t>VISTA UNIFIED SCHOOL DISTRICT</t>
  </si>
  <si>
    <t>The Peak School Flagstaff</t>
  </si>
  <si>
    <t>Benchmark Preschool and Elementary</t>
  </si>
  <si>
    <t>Wendy Brady</t>
  </si>
  <si>
    <t>wbrady@benchmarkschool.net</t>
  </si>
  <si>
    <t>4120 East Acoma Drive Phoenix, AZ 85032</t>
  </si>
  <si>
    <t>Shalisa Arnold</t>
  </si>
  <si>
    <t>sarnold@bfcsaz.com</t>
  </si>
  <si>
    <t xml:space="preserve">Great Hearts Academies </t>
  </si>
  <si>
    <t>4801 E Washington St., Suite250 Phoenix, AZ 85034</t>
  </si>
  <si>
    <t>Rachael Lay</t>
  </si>
  <si>
    <t>rlay@edkey.org</t>
  </si>
  <si>
    <t>Troy Hunt</t>
  </si>
  <si>
    <t>troy.hunt@gcsaz.org</t>
  </si>
  <si>
    <t>Lori Cook</t>
  </si>
  <si>
    <t>lcook@sjbosco.org</t>
  </si>
  <si>
    <t>2016 N. 1st Street, Suite A Flagstaff, AZ 86004</t>
  </si>
  <si>
    <t>Tracy Braatz</t>
  </si>
  <si>
    <t>Michael West</t>
  </si>
  <si>
    <t>mwest@lowell.edu</t>
  </si>
  <si>
    <t>tbraatz@peakschool.org</t>
  </si>
  <si>
    <t>Vicki Stirzo</t>
  </si>
  <si>
    <t>Flagstaff Cooperative Preschool</t>
  </si>
  <si>
    <t>Sara Depinte</t>
  </si>
  <si>
    <t>Sara.Depinte@nau.edu</t>
  </si>
  <si>
    <t>PO Box 428 Flagstaff, AZ 86002</t>
  </si>
  <si>
    <t>American Leadership Academy</t>
  </si>
  <si>
    <t>2250 E Germann Rd. Suite 14 Chandler, AZ 85286</t>
  </si>
  <si>
    <t>WASHINGTON UNION SCHOOL DISTRICT</t>
  </si>
  <si>
    <t>Tracie Corpuz</t>
  </si>
  <si>
    <t>tcorpuz@washingtonusd.org</t>
  </si>
  <si>
    <t>43 San Benancio Rd. Salinas, CA 93908</t>
  </si>
  <si>
    <t>Michelle Gosnell</t>
  </si>
  <si>
    <t>michellegosnell@vistausd.org</t>
  </si>
  <si>
    <t>1234 Arcadia Vista, CA 92084</t>
  </si>
  <si>
    <t>St. Francis Xavier Catholic Elementary School</t>
  </si>
  <si>
    <t>Kim Rich</t>
  </si>
  <si>
    <t>kim.rich@sfxphx.org</t>
  </si>
  <si>
    <t>602-266-5364</t>
  </si>
  <si>
    <t>4715 N. Central Ave.; Phoenix, AZ 85012</t>
  </si>
  <si>
    <t>PEORIA PUBLIC SCHOOLS DISTRICT 150</t>
  </si>
  <si>
    <t>Lisa Gifford</t>
  </si>
  <si>
    <t>Lisa.Gifford@psd150.org</t>
  </si>
  <si>
    <t>309-672-6536 x22112</t>
  </si>
  <si>
    <t>3202 N. Wisconsin Ave.; Peoria, IL 61603</t>
  </si>
  <si>
    <t>PLACERVILLE UNION SCHOOL DISTRICT</t>
  </si>
  <si>
    <t>Kim Aros</t>
  </si>
  <si>
    <t>karos@pusdk8.us</t>
  </si>
  <si>
    <t>530-622-7216 x2236</t>
  </si>
  <si>
    <t>1032 Thompson Way; Placerville, CA 95667</t>
  </si>
  <si>
    <t>Dr. Victor Diaz</t>
  </si>
  <si>
    <t xml:space="preserve">victor.diaz@phxschools.org </t>
  </si>
  <si>
    <t>(602) 257-6071</t>
  </si>
  <si>
    <t>Christ [Church] Lutheran School</t>
  </si>
  <si>
    <t>John Doyle</t>
  </si>
  <si>
    <t>jdoyle@cclphoenix.org</t>
  </si>
  <si>
    <t>3901 E Indian School Rd. Phoenix, AZ 85018</t>
  </si>
  <si>
    <t>Denise Bartlett</t>
  </si>
  <si>
    <t>dbartlett@cfsd16.org</t>
  </si>
  <si>
    <t>Desert Christian School</t>
  </si>
  <si>
    <t>Toby Travis</t>
  </si>
  <si>
    <t>ttravis@desertchristian.org</t>
  </si>
  <si>
    <t>9415 E Wrightstown Rd. Tucson, AZ 85715</t>
  </si>
  <si>
    <t>Siler Van Sickle Head Start</t>
  </si>
  <si>
    <t>Marcella Nelson</t>
  </si>
  <si>
    <t>siler@nacog.org</t>
  </si>
  <si>
    <t>3551 N Fanning Dr. Flagstaff, AZ 86004</t>
  </si>
  <si>
    <t>STAR School - Flagstaff</t>
  </si>
  <si>
    <t>Ike Ozis</t>
  </si>
  <si>
    <t>Ike.ozis@starschool.org</t>
  </si>
  <si>
    <t>145 Leupp Rd. Flagstaff, AZ 86004</t>
  </si>
  <si>
    <t>Caroline Lynch</t>
  </si>
  <si>
    <t>Fowler Elementary School District</t>
  </si>
  <si>
    <t>rballesteros@gesd32.org</t>
  </si>
  <si>
    <t>Karen Watkins</t>
  </si>
  <si>
    <t>Kwatkins@fesd.org</t>
  </si>
  <si>
    <t>swilson@pvesd.org</t>
  </si>
  <si>
    <t>Sandi Wilson</t>
  </si>
  <si>
    <t>Shenell Alexander</t>
  </si>
  <si>
    <t>shenell.alexander@rsd66.org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</si>
</sst>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1F497D"/>
      <name val="Arial Narrow"/>
      <family val="2"/>
    </font>
    <font>
      <sz val="10"/>
      <color rgb="FF282828"/>
      <name val="Latoregular"/>
    </font>
    <font>
      <sz val="8"/>
      <color rgb="FF00000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/>
    <xf numFmtId="0" fontId="1" fillId="0" borderId="0" xfId="1"/>
    <xf numFmtId="164" fontId="0" fillId="0" borderId="0" xfId="0" applyNumberFormat="1"/>
    <xf numFmtId="0" fontId="0" fillId="0" borderId="0" xfId="0" applyFill="1" applyAlignment="1">
      <alignment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1" applyAlignment="1">
      <alignment vertical="center" wrapText="1"/>
    </xf>
    <xf numFmtId="0" fontId="0" fillId="2" borderId="0" xfId="0" applyFill="1" applyAlignment="1">
      <alignment vertical="center"/>
    </xf>
    <xf numFmtId="0" fontId="5" fillId="0" borderId="0" xfId="0" applyFont="1"/>
    <xf numFmtId="164" fontId="0" fillId="0" borderId="0" xfId="0" applyNumberFormat="1" applyAlignment="1">
      <alignment horizontal="center" vertical="center" wrapText="1"/>
    </xf>
    <xf numFmtId="0" fontId="6" fillId="0" borderId="0" xfId="0" applyFont="1"/>
    <xf numFmtId="0" fontId="1" fillId="0" borderId="0" xfId="1" applyFill="1" applyAlignment="1">
      <alignment vertical="center"/>
    </xf>
    <xf numFmtId="0" fontId="1" fillId="0" borderId="1" xfId="1" applyFill="1" applyBorder="1" applyAlignment="1">
      <alignment vertical="center"/>
    </xf>
    <xf numFmtId="0" fontId="0" fillId="2" borderId="0" xfId="0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</cellXfs>
  <cellStyles count="2">
    <cellStyle name="Hyperlink" xfId="1" builtinId="8"/>
    <cellStyle name="Normal" xfId="0" builtinId="0"/>
  </cellStyles>
  <dxfs count="102">
    <dxf>
      <numFmt numFmtId="164" formatCode="[&lt;=9999999]###\-####;\(###\)\ ###\-####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numFmt numFmtId="164" formatCode="[&lt;=9999999]###\-####;\(###\)\ ###\-####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numFmt numFmtId="164" formatCode="[&lt;=9999999]###\-####;\(###\)\ ###\-####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numFmt numFmtId="164" formatCode="[&lt;=9999999]###\-####;\(###\)\ ###\-####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numFmt numFmtId="164" formatCode="[&lt;=9999999]###\-####;\(###\)\ ###\-####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numFmt numFmtId="164" formatCode="[&lt;=9999999]###\-####;\(###\)\ ###\-####"/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alignment vertical="center" textRotation="0" indent="0" justifyLastLine="0" shrinkToFit="0" readingOrder="0"/>
    </dxf>
    <dxf>
      <numFmt numFmtId="164" formatCode="[&lt;=9999999]###\-####;\(###\)\ ###\-####"/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H106" totalsRowShown="0" headerRowDxfId="94" dataDxfId="93">
  <autoFilter ref="A1:H106"/>
  <sortState ref="A2:H222">
    <sortCondition ref="A1:A222"/>
  </sortState>
  <tableColumns count="8">
    <tableColumn id="1" name="School District" dataDxfId="92"/>
    <tableColumn id="9" name="Agreement" dataDxfId="91"/>
    <tableColumn id="10" name="Expiration" dataDxfId="90"/>
    <tableColumn id="11" name="Type" dataDxfId="89"/>
    <tableColumn id="2" name="Contact Name" dataDxfId="88"/>
    <tableColumn id="3" name="Contact Email" dataDxfId="87"/>
    <tableColumn id="4" name="Contact Phone" dataDxfId="86"/>
    <tableColumn id="5" name="Address" dataDxfId="8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16" displayName="Table16" ref="A1:I128" totalsRowShown="0" headerRowDxfId="70" dataDxfId="69">
  <autoFilter ref="A1:I128"/>
  <sortState ref="A2:H222">
    <sortCondition ref="A1:A222"/>
  </sortState>
  <tableColumns count="9">
    <tableColumn id="1" name="School District" dataDxfId="68"/>
    <tableColumn id="9" name="Agreement" dataDxfId="67"/>
    <tableColumn id="10" name="Expiration" dataDxfId="66"/>
    <tableColumn id="11" name="Type" dataDxfId="65"/>
    <tableColumn id="2" name="Contact Name" dataDxfId="64"/>
    <tableColumn id="3" name="Contact Email" dataDxfId="63"/>
    <tableColumn id="4" name="Contact Phone" dataDxfId="62"/>
    <tableColumn id="5" name="Address" dataDxfId="61"/>
    <tableColumn id="8" name="Column8" dataDxfId="6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e28" displayName="Table28" ref="A1:I61" totalsRowShown="0">
  <autoFilter ref="A1:I61"/>
  <sortState ref="A2:I57">
    <sortCondition ref="A1:A57"/>
  </sortState>
  <tableColumns count="9">
    <tableColumn id="1" name="School "/>
    <tableColumn id="9" name="Agreement" dataDxfId="48"/>
    <tableColumn id="10" name="Expiration" dataDxfId="47"/>
    <tableColumn id="11" name="Type" dataDxfId="46"/>
    <tableColumn id="2" name="Contact Name"/>
    <tableColumn id="3" name="Contact Email"/>
    <tableColumn id="4" name="Contact Phone" dataDxfId="45"/>
    <tableColumn id="5" name="Address"/>
    <tableColumn id="8" name="Column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A1:I29" totalsRowShown="0">
  <autoFilter ref="A1:I29"/>
  <sortState ref="A2:I24">
    <sortCondition ref="A1:A24"/>
  </sortState>
  <tableColumns count="9">
    <tableColumn id="1" name="School "/>
    <tableColumn id="9" name="Agreement" dataDxfId="34"/>
    <tableColumn id="10" name="Expiration" dataDxfId="33"/>
    <tableColumn id="11" name="Type" dataDxfId="32"/>
    <tableColumn id="2" name="Contact Name"/>
    <tableColumn id="3" name="Contact Email"/>
    <tableColumn id="4" name="Contact Phone" dataDxfId="31"/>
    <tableColumn id="5" name="Address"/>
    <tableColumn id="8" name="Column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Table2911" displayName="Table2911" ref="A1:I17" totalsRowShown="0">
  <autoFilter ref="A1:I17"/>
  <sortState ref="A2:I15">
    <sortCondition ref="A1:A15"/>
  </sortState>
  <tableColumns count="9">
    <tableColumn id="1" name="School "/>
    <tableColumn id="9" name="Agreement" dataDxfId="23"/>
    <tableColumn id="10" name="Expiration" dataDxfId="22"/>
    <tableColumn id="11" name="Type" dataDxfId="21"/>
    <tableColumn id="2" name="Contact Name"/>
    <tableColumn id="3" name="Contact Email"/>
    <tableColumn id="4" name="Contact Phone" dataDxfId="20"/>
    <tableColumn id="5" name="Address"/>
    <tableColumn id="8" name="Column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e29" displayName="Table29" ref="A1:I11" totalsRowShown="0">
  <autoFilter ref="A1:I11"/>
  <tableColumns count="9">
    <tableColumn id="1" name="School "/>
    <tableColumn id="9" name="Agreement" dataDxfId="12"/>
    <tableColumn id="10" name="Expiration" dataDxfId="11"/>
    <tableColumn id="11" name="Type" dataDxfId="10"/>
    <tableColumn id="2" name="Contact Name"/>
    <tableColumn id="3" name="Contact Email"/>
    <tableColumn id="4" name="Contact Phone" dataDxfId="9"/>
    <tableColumn id="5" name="Address"/>
    <tableColumn id="8" name="Column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4" name="Table2575" displayName="Table2575" ref="A1:I8" totalsRowShown="0">
  <autoFilter ref="A1:I8"/>
  <tableColumns count="9">
    <tableColumn id="1" name="Organization"/>
    <tableColumn id="10" name="Agreement" dataDxfId="3"/>
    <tableColumn id="9" name="Expiration" dataDxfId="2"/>
    <tableColumn id="11" name="Type" dataDxfId="1"/>
    <tableColumn id="2" name="Contact Name"/>
    <tableColumn id="3" name="Contact Email"/>
    <tableColumn id="4" name="Contact Phone" dataDxfId="0"/>
    <tableColumn id="5" name="Address"/>
    <tableColumn id="8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uperintendent@lesd.k12.az.us" TargetMode="External"/><Relationship Id="rId18" Type="http://schemas.openxmlformats.org/officeDocument/2006/relationships/hyperlink" Target="mailto:gquinonez@douglasschools.org" TargetMode="External"/><Relationship Id="rId26" Type="http://schemas.openxmlformats.org/officeDocument/2006/relationships/hyperlink" Target="mailto:monica.molina@csd39.org" TargetMode="External"/><Relationship Id="rId39" Type="http://schemas.openxmlformats.org/officeDocument/2006/relationships/hyperlink" Target="mailto:marianvandermate@alhambraesd.org" TargetMode="External"/><Relationship Id="rId21" Type="http://schemas.openxmlformats.org/officeDocument/2006/relationships/hyperlink" Target="mailto:abbie.shoop@asdb.az.gov" TargetMode="External"/><Relationship Id="rId34" Type="http://schemas.openxmlformats.org/officeDocument/2006/relationships/hyperlink" Target="mailto:rballesteros@gesd32.org" TargetMode="External"/><Relationship Id="rId42" Type="http://schemas.openxmlformats.org/officeDocument/2006/relationships/hyperlink" Target="mailto:SJohnson@besd33.org" TargetMode="External"/><Relationship Id="rId47" Type="http://schemas.openxmlformats.org/officeDocument/2006/relationships/hyperlink" Target="mailto:glewis@craneschools.org" TargetMode="External"/><Relationship Id="rId50" Type="http://schemas.openxmlformats.org/officeDocument/2006/relationships/hyperlink" Target="mailto:ccromer@fusd1.org" TargetMode="External"/><Relationship Id="rId55" Type="http://schemas.openxmlformats.org/officeDocument/2006/relationships/hyperlink" Target="mailto:bcox@jocombs.org" TargetMode="External"/><Relationship Id="rId63" Type="http://schemas.openxmlformats.org/officeDocument/2006/relationships/comments" Target="../comments1.xml"/><Relationship Id="rId7" Type="http://schemas.openxmlformats.org/officeDocument/2006/relationships/hyperlink" Target="mailto:tjimenez@fusdaz.org" TargetMode="External"/><Relationship Id="rId2" Type="http://schemas.openxmlformats.org/officeDocument/2006/relationships/hyperlink" Target="mailto:kward@bcs.k12.az.us" TargetMode="External"/><Relationship Id="rId16" Type="http://schemas.openxmlformats.org/officeDocument/2006/relationships/hyperlink" Target="mailto:dbartlett@cfsd16.org" TargetMode="External"/><Relationship Id="rId29" Type="http://schemas.openxmlformats.org/officeDocument/2006/relationships/hyperlink" Target="mailto:clynch@fhacademics.org" TargetMode="External"/><Relationship Id="rId11" Type="http://schemas.openxmlformats.org/officeDocument/2006/relationships/hyperlink" Target="mailto:mminghin@tempeschools.org" TargetMode="External"/><Relationship Id="rId24" Type="http://schemas.openxmlformats.org/officeDocument/2006/relationships/hyperlink" Target="mailto:quincy@chinleusd.k12.az.us" TargetMode="External"/><Relationship Id="rId32" Type="http://schemas.openxmlformats.org/officeDocument/2006/relationships/hyperlink" Target="mailto:cillis.ada@littletonaz.org" TargetMode="External"/><Relationship Id="rId37" Type="http://schemas.openxmlformats.org/officeDocument/2006/relationships/hyperlink" Target="mailto:Bryce.Anderson@kusd27.orgJacqueline.Holiday@kusd27.org" TargetMode="External"/><Relationship Id="rId40" Type="http://schemas.openxmlformats.org/officeDocument/2006/relationships/hyperlink" Target="mailto:awilson@balsz.org&#160;" TargetMode="External"/><Relationship Id="rId45" Type="http://schemas.openxmlformats.org/officeDocument/2006/relationships/hyperlink" Target="mailto:cherkamp@ccusd93.org" TargetMode="External"/><Relationship Id="rId53" Type="http://schemas.openxmlformats.org/officeDocument/2006/relationships/hyperlink" Target="mailto:koerp@holbrook.k12.az.us" TargetMode="External"/><Relationship Id="rId58" Type="http://schemas.openxmlformats.org/officeDocument/2006/relationships/hyperlink" Target="mailto:krista.anderson@goaj.org" TargetMode="External"/><Relationship Id="rId5" Type="http://schemas.openxmlformats.org/officeDocument/2006/relationships/hyperlink" Target="mailto:Nburdett@chinovalleyschools.com" TargetMode="External"/><Relationship Id="rId61" Type="http://schemas.openxmlformats.org/officeDocument/2006/relationships/vmlDrawing" Target="../drawings/vmlDrawing1.vml"/><Relationship Id="rId19" Type="http://schemas.openxmlformats.org/officeDocument/2006/relationships/hyperlink" Target="mailto:jbeckerleg@grandcanyonschool.org" TargetMode="External"/><Relationship Id="rId14" Type="http://schemas.openxmlformats.org/officeDocument/2006/relationships/hyperlink" Target="mailto:virginia.sanchez@husd.org" TargetMode="External"/><Relationship Id="rId22" Type="http://schemas.openxmlformats.org/officeDocument/2006/relationships/hyperlink" Target="mailto:rfraze@brusd.org" TargetMode="External"/><Relationship Id="rId27" Type="http://schemas.openxmlformats.org/officeDocument/2006/relationships/hyperlink" Target="mailto:charie.wallace@coolidgeschools.org" TargetMode="External"/><Relationship Id="rId30" Type="http://schemas.openxmlformats.org/officeDocument/2006/relationships/hyperlink" Target="mailto:Kwatkins@fesd.org" TargetMode="External"/><Relationship Id="rId35" Type="http://schemas.openxmlformats.org/officeDocument/2006/relationships/hyperlink" Target="mailto:jsprout@laveeneld.org" TargetMode="External"/><Relationship Id="rId43" Type="http://schemas.openxmlformats.org/officeDocument/2006/relationships/hyperlink" Target="mailto:elza.ramos@csd83.org" TargetMode="External"/><Relationship Id="rId48" Type="http://schemas.openxmlformats.org/officeDocument/2006/relationships/hyperlink" Target="mailto:slugo@creightonschools.org" TargetMode="External"/><Relationship Id="rId56" Type="http://schemas.openxmlformats.org/officeDocument/2006/relationships/hyperlink" Target="mailto:ester.evans@guhsdaz.org" TargetMode="External"/><Relationship Id="rId8" Type="http://schemas.openxmlformats.org/officeDocument/2006/relationships/hyperlink" Target="mailto:bduguid@gesd40.org" TargetMode="External"/><Relationship Id="rId51" Type="http://schemas.openxmlformats.org/officeDocument/2006/relationships/hyperlink" Target="mailto:danielle.rubio@fwusd.org" TargetMode="External"/><Relationship Id="rId3" Type="http://schemas.openxmlformats.org/officeDocument/2006/relationships/hyperlink" Target="mailto:tjohnson@campverdeschools.org" TargetMode="External"/><Relationship Id="rId12" Type="http://schemas.openxmlformats.org/officeDocument/2006/relationships/hyperlink" Target="mailto:terry.fleming@lhusd.org" TargetMode="External"/><Relationship Id="rId17" Type="http://schemas.openxmlformats.org/officeDocument/2006/relationships/hyperlink" Target="mailto:Danny.Brown@cjsd.k12.az.us" TargetMode="External"/><Relationship Id="rId25" Type="http://schemas.openxmlformats.org/officeDocument/2006/relationships/hyperlink" Target="mailto:kuterhardt@cochiseschool.org" TargetMode="External"/><Relationship Id="rId33" Type="http://schemas.openxmlformats.org/officeDocument/2006/relationships/hyperlink" Target="mailto:rebecca.cooley@humboldtunified.com" TargetMode="External"/><Relationship Id="rId38" Type="http://schemas.openxmlformats.org/officeDocument/2006/relationships/hyperlink" Target="mailto:curquiza@aguafria.org" TargetMode="External"/><Relationship Id="rId46" Type="http://schemas.openxmlformats.org/officeDocument/2006/relationships/hyperlink" Target="mailto:bwilson@cocsd.k12.az.us" TargetMode="External"/><Relationship Id="rId59" Type="http://schemas.openxmlformats.org/officeDocument/2006/relationships/hyperlink" Target="mailto:droth@ccrasd.org" TargetMode="External"/><Relationship Id="rId20" Type="http://schemas.openxmlformats.org/officeDocument/2006/relationships/hyperlink" Target="mailto:cjones@liberty25.org" TargetMode="External"/><Relationship Id="rId41" Type="http://schemas.openxmlformats.org/officeDocument/2006/relationships/hyperlink" Target="mailto:ldoud@buhsd.org" TargetMode="External"/><Relationship Id="rId54" Type="http://schemas.openxmlformats.org/officeDocument/2006/relationships/hyperlink" Target="mailto:pkoury@hyderisd.org" TargetMode="External"/><Relationship Id="rId62" Type="http://schemas.openxmlformats.org/officeDocument/2006/relationships/table" Target="../tables/table1.xml"/><Relationship Id="rId1" Type="http://schemas.openxmlformats.org/officeDocument/2006/relationships/hyperlink" Target="mailto:mnelson@amphi.com" TargetMode="External"/><Relationship Id="rId6" Type="http://schemas.openxmlformats.org/officeDocument/2006/relationships/hyperlink" Target="mailto:patricia.buck@dysart.org" TargetMode="External"/><Relationship Id="rId15" Type="http://schemas.openxmlformats.org/officeDocument/2006/relationships/hyperlink" Target="mailto:eshiffer@crsk12.org" TargetMode="External"/><Relationship Id="rId23" Type="http://schemas.openxmlformats.org/officeDocument/2006/relationships/hyperlink" Target="mailto:mrosenbam@cguhsd.org" TargetMode="External"/><Relationship Id="rId28" Type="http://schemas.openxmlformats.org/officeDocument/2006/relationships/hyperlink" Target="mailto:ruby.james@eloyesd.net" TargetMode="External"/><Relationship Id="rId36" Type="http://schemas.openxmlformats.org/officeDocument/2006/relationships/hyperlink" Target="mailto:dpiccinetti@kusd.org" TargetMode="External"/><Relationship Id="rId49" Type="http://schemas.openxmlformats.org/officeDocument/2006/relationships/hyperlink" Target="mailto:Judi.Williams@dvusd.org" TargetMode="External"/><Relationship Id="rId57" Type="http://schemas.openxmlformats.org/officeDocument/2006/relationships/hyperlink" Target="mailto:shawkins@ftusd.org" TargetMode="External"/><Relationship Id="rId10" Type="http://schemas.openxmlformats.org/officeDocument/2006/relationships/hyperlink" Target="mailto:jmilam@isaacSchools.org" TargetMode="External"/><Relationship Id="rId31" Type="http://schemas.openxmlformats.org/officeDocument/2006/relationships/hyperlink" Target="mailto:andrea.despain@h-oschools.org" TargetMode="External"/><Relationship Id="rId44" Type="http://schemas.openxmlformats.org/officeDocument/2006/relationships/hyperlink" Target="mailto:brenda.tijerina@cgelem.k12.az.us" TargetMode="External"/><Relationship Id="rId52" Type="http://schemas.openxmlformats.org/officeDocument/2006/relationships/hyperlink" Target="mailto:michelle.coen@gilbertschools.net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mailto:filloon.jeff@cusd80.com" TargetMode="External"/><Relationship Id="rId9" Type="http://schemas.openxmlformats.org/officeDocument/2006/relationships/hyperlink" Target="mailto:Christa.dalmolin@globeschools.org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abenedict@welltonschool.org" TargetMode="External"/><Relationship Id="rId21" Type="http://schemas.openxmlformats.org/officeDocument/2006/relationships/hyperlink" Target="mailto:carol.jordahl@svps.k12.az.us" TargetMode="External"/><Relationship Id="rId34" Type="http://schemas.openxmlformats.org/officeDocument/2006/relationships/hyperlink" Target="mailto:Kevin.Davis@wusd13.org" TargetMode="External"/><Relationship Id="rId42" Type="http://schemas.openxmlformats.org/officeDocument/2006/relationships/hyperlink" Target="mailto:lhoffman@pageud.org" TargetMode="External"/><Relationship Id="rId47" Type="http://schemas.openxmlformats.org/officeDocument/2006/relationships/hyperlink" Target="mailto:srickert@pimaschools.com" TargetMode="External"/><Relationship Id="rId50" Type="http://schemas.openxmlformats.org/officeDocument/2006/relationships/hyperlink" Target="mailto:KVanWinkle@saffordusd.com" TargetMode="External"/><Relationship Id="rId55" Type="http://schemas.openxmlformats.org/officeDocument/2006/relationships/hyperlink" Target="mailto:shaw-burton@sedonak12.org" TargetMode="External"/><Relationship Id="rId63" Type="http://schemas.openxmlformats.org/officeDocument/2006/relationships/hyperlink" Target="mailto:emeadows@pusdatsa.org" TargetMode="External"/><Relationship Id="rId68" Type="http://schemas.openxmlformats.org/officeDocument/2006/relationships/comments" Target="../comments2.xml"/><Relationship Id="rId7" Type="http://schemas.openxmlformats.org/officeDocument/2006/relationships/hyperlink" Target="mailto:dsheppard2@yuma.org" TargetMode="External"/><Relationship Id="rId2" Type="http://schemas.openxmlformats.org/officeDocument/2006/relationships/hyperlink" Target="mailto:bsale@parkerusd.org" TargetMode="External"/><Relationship Id="rId16" Type="http://schemas.openxmlformats.org/officeDocument/2006/relationships/hyperlink" Target="mailto:swilson@pvesd.org" TargetMode="External"/><Relationship Id="rId29" Type="http://schemas.openxmlformats.org/officeDocument/2006/relationships/hyperlink" Target="mailto:judith.jameson@tuhsd.org" TargetMode="External"/><Relationship Id="rId11" Type="http://schemas.openxmlformats.org/officeDocument/2006/relationships/hyperlink" Target="mailto:thatathlie@tcusd.org" TargetMode="External"/><Relationship Id="rId24" Type="http://schemas.openxmlformats.org/officeDocument/2006/relationships/hyperlink" Target="mailto:spratt@tesd.k12.az.us" TargetMode="External"/><Relationship Id="rId32" Type="http://schemas.openxmlformats.org/officeDocument/2006/relationships/hyperlink" Target="mailto:kmorris@uesd.org" TargetMode="External"/><Relationship Id="rId37" Type="http://schemas.openxmlformats.org/officeDocument/2006/relationships/hyperlink" Target="mailto:rhenrie@wusd1.org" TargetMode="External"/><Relationship Id="rId40" Type="http://schemas.openxmlformats.org/officeDocument/2006/relationships/hyperlink" Target="mailto:ddubien@muhs.com" TargetMode="External"/><Relationship Id="rId45" Type="http://schemas.openxmlformats.org/officeDocument/2006/relationships/hyperlink" Target="mailto:CDavidson@pusd11.net" TargetMode="External"/><Relationship Id="rId53" Type="http://schemas.openxmlformats.org/officeDocument/2006/relationships/hyperlink" Target="mailto:d.manuelito@sancarlos.k12.az.us" TargetMode="External"/><Relationship Id="rId58" Type="http://schemas.openxmlformats.org/officeDocument/2006/relationships/hyperlink" Target="mailto:cpaul@sacatonschools.org" TargetMode="External"/><Relationship Id="rId66" Type="http://schemas.openxmlformats.org/officeDocument/2006/relationships/vmlDrawing" Target="../drawings/vmlDrawing2.vml"/><Relationship Id="rId5" Type="http://schemas.openxmlformats.org/officeDocument/2006/relationships/hyperlink" Target="mailto:mminghin@tempeschools.org" TargetMode="External"/><Relationship Id="rId61" Type="http://schemas.openxmlformats.org/officeDocument/2006/relationships/hyperlink" Target="mailto:lydia.garcia@wesdschools.org" TargetMode="External"/><Relationship Id="rId19" Type="http://schemas.openxmlformats.org/officeDocument/2006/relationships/hyperlink" Target="mailto:khansen@elks.net" TargetMode="External"/><Relationship Id="rId14" Type="http://schemas.openxmlformats.org/officeDocument/2006/relationships/hyperlink" Target="mailto:c.t.ruich@maranausd.org" TargetMode="External"/><Relationship Id="rId22" Type="http://schemas.openxmlformats.org/officeDocument/2006/relationships/hyperlink" Target="mailto:tsparks@sjusd.net" TargetMode="External"/><Relationship Id="rId27" Type="http://schemas.openxmlformats.org/officeDocument/2006/relationships/hyperlink" Target="mailto:sfitzpatrick@wusd9.org" TargetMode="External"/><Relationship Id="rId30" Type="http://schemas.openxmlformats.org/officeDocument/2006/relationships/hyperlink" Target="mailto:emarquez@topockschool.com" TargetMode="External"/><Relationship Id="rId35" Type="http://schemas.openxmlformats.org/officeDocument/2006/relationships/hyperlink" Target="http://www.wusd2.org/action/mail/sendMail.cfm?e=bG9sZWFyeUB3dXNkMi5vcmc=" TargetMode="External"/><Relationship Id="rId43" Type="http://schemas.openxmlformats.org/officeDocument/2006/relationships/hyperlink" Target="mailto:tbales@pvschools.net" TargetMode="External"/><Relationship Id="rId48" Type="http://schemas.openxmlformats.org/officeDocument/2006/relationships/hyperlink" Target="mailto:christa.simmons@prescottschools.com" TargetMode="External"/><Relationship Id="rId56" Type="http://schemas.openxmlformats.org/officeDocument/2006/relationships/hyperlink" Target="mailto:tohnar@snowflake.k12.az.us" TargetMode="External"/><Relationship Id="rId64" Type="http://schemas.openxmlformats.org/officeDocument/2006/relationships/hyperlink" Target="mailto:jquiroz@scv35.org" TargetMode="External"/><Relationship Id="rId8" Type="http://schemas.openxmlformats.org/officeDocument/2006/relationships/hyperlink" Target="mailto:rlomeli@madisoned.org" TargetMode="External"/><Relationship Id="rId51" Type="http://schemas.openxmlformats.org/officeDocument/2006/relationships/hyperlink" Target="mailto:linda.azuelo@sahuarita.net" TargetMode="External"/><Relationship Id="rId3" Type="http://schemas.openxmlformats.org/officeDocument/2006/relationships/hyperlink" Target="mailto:jcabrera@ssd11.org" TargetMode="External"/><Relationship Id="rId12" Type="http://schemas.openxmlformats.org/officeDocument/2006/relationships/hyperlink" Target="mailto:elissaj@wrschool.net" TargetMode="External"/><Relationship Id="rId17" Type="http://schemas.openxmlformats.org/officeDocument/2006/relationships/hyperlink" Target="mailto:victor.diaz@phxschools.org" TargetMode="External"/><Relationship Id="rId25" Type="http://schemas.openxmlformats.org/officeDocument/2006/relationships/hyperlink" Target="mailto:kcoffman@vernon.k12.az.us" TargetMode="External"/><Relationship Id="rId33" Type="http://schemas.openxmlformats.org/officeDocument/2006/relationships/hyperlink" Target="mailto:schreinerc@vailschooldistrict.org" TargetMode="External"/><Relationship Id="rId38" Type="http://schemas.openxmlformats.org/officeDocument/2006/relationships/hyperlink" Target="mailto:lisa.conley@pusd10.org" TargetMode="External"/><Relationship Id="rId46" Type="http://schemas.openxmlformats.org/officeDocument/2006/relationships/hyperlink" Target="mailto:telles@phoenixunion.org" TargetMode="External"/><Relationship Id="rId59" Type="http://schemas.openxmlformats.org/officeDocument/2006/relationships/hyperlink" Target="mailto:orr.janice@thatcherud.org" TargetMode="External"/><Relationship Id="rId67" Type="http://schemas.openxmlformats.org/officeDocument/2006/relationships/table" Target="../tables/table2.xml"/><Relationship Id="rId20" Type="http://schemas.openxmlformats.org/officeDocument/2006/relationships/hyperlink" Target="mailto:kelly.boyer@showlow.education" TargetMode="External"/><Relationship Id="rId41" Type="http://schemas.openxmlformats.org/officeDocument/2006/relationships/hyperlink" Target="mailto:fernandezs@mvdistrict.net" TargetMode="External"/><Relationship Id="rId54" Type="http://schemas.openxmlformats.org/officeDocument/2006/relationships/hyperlink" Target="mailto:aeveleth@susd.org" TargetMode="External"/><Relationship Id="rId62" Type="http://schemas.openxmlformats.org/officeDocument/2006/relationships/hyperlink" Target="mailto:klaabs@nadaburgsd.org" TargetMode="External"/><Relationship Id="rId1" Type="http://schemas.openxmlformats.org/officeDocument/2006/relationships/hyperlink" Target="mailto:mzuniga@nusd.k12.az.us" TargetMode="External"/><Relationship Id="rId6" Type="http://schemas.openxmlformats.org/officeDocument/2006/relationships/hyperlink" Target="mailto:todd.peterson@wusd.us" TargetMode="External"/><Relationship Id="rId15" Type="http://schemas.openxmlformats.org/officeDocument/2006/relationships/hyperlink" Target="mailto:mwilliams@mcsd10.org" TargetMode="External"/><Relationship Id="rId23" Type="http://schemas.openxmlformats.org/officeDocument/2006/relationships/hyperlink" Target="mailto:shagerman@tanq.org" TargetMode="External"/><Relationship Id="rId28" Type="http://schemas.openxmlformats.org/officeDocument/2006/relationships/hyperlink" Target="mailto:dmeulemans@tempeunion.org" TargetMode="External"/><Relationship Id="rId36" Type="http://schemas.openxmlformats.org/officeDocument/2006/relationships/hyperlink" Target="mailto:gthompson@yumaunion.org" TargetMode="External"/><Relationship Id="rId49" Type="http://schemas.openxmlformats.org/officeDocument/2006/relationships/hyperlink" Target="mailto:slholmes@mpsaz.org" TargetMode="External"/><Relationship Id="rId57" Type="http://schemas.openxmlformats.org/officeDocument/2006/relationships/hyperlink" Target="mailto:gloria@solomon.k12.az.us" TargetMode="External"/><Relationship Id="rId10" Type="http://schemas.openxmlformats.org/officeDocument/2006/relationships/hyperlink" Target="mailto:pdwyer@redrockschools.com" TargetMode="External"/><Relationship Id="rId31" Type="http://schemas.openxmlformats.org/officeDocument/2006/relationships/hyperlink" Target="mailto:Charlotte.Patterson@tusd1.org" TargetMode="External"/><Relationship Id="rId44" Type="http://schemas.openxmlformats.org/officeDocument/2006/relationships/hyperlink" Target="mailto:ptussey@pesd92.org" TargetMode="External"/><Relationship Id="rId52" Type="http://schemas.openxmlformats.org/officeDocument/2006/relationships/hyperlink" Target="mailto:maryann.wood@srpmic-ed.org" TargetMode="External"/><Relationship Id="rId60" Type="http://schemas.openxmlformats.org/officeDocument/2006/relationships/hyperlink" Target="mailto:julie_patterson@rayusd.org" TargetMode="External"/><Relationship Id="rId65" Type="http://schemas.openxmlformats.org/officeDocument/2006/relationships/printerSettings" Target="../printerSettings/printerSettings2.bin"/><Relationship Id="rId4" Type="http://schemas.openxmlformats.org/officeDocument/2006/relationships/hyperlink" Target="mailto:DebbieB@susd12.org" TargetMode="External"/><Relationship Id="rId9" Type="http://schemas.openxmlformats.org/officeDocument/2006/relationships/hyperlink" Target="mailto:jpage@osbornsd.org" TargetMode="External"/><Relationship Id="rId13" Type="http://schemas.openxmlformats.org/officeDocument/2006/relationships/hyperlink" Target="mailto:juanita.villa@smusd90.org" TargetMode="External"/><Relationship Id="rId18" Type="http://schemas.openxmlformats.org/officeDocument/2006/relationships/hyperlink" Target="mailto:shenell.alexander@rsd66.org" TargetMode="External"/><Relationship Id="rId39" Type="http://schemas.openxmlformats.org/officeDocument/2006/relationships/hyperlink" Target="mailto:tbeckett@musd20.org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vthompson@psdschools.org" TargetMode="External"/><Relationship Id="rId13" Type="http://schemas.openxmlformats.org/officeDocument/2006/relationships/hyperlink" Target="mailto:jledoux@ecesd.org" TargetMode="External"/><Relationship Id="rId18" Type="http://schemas.openxmlformats.org/officeDocument/2006/relationships/hyperlink" Target="mailto:tcorpuz@washingtonusd.org" TargetMode="External"/><Relationship Id="rId3" Type="http://schemas.openxmlformats.org/officeDocument/2006/relationships/hyperlink" Target="mailto:jmontoya@sjusd.org" TargetMode="External"/><Relationship Id="rId21" Type="http://schemas.openxmlformats.org/officeDocument/2006/relationships/hyperlink" Target="mailto:karos@pusdk8.us" TargetMode="External"/><Relationship Id="rId7" Type="http://schemas.openxmlformats.org/officeDocument/2006/relationships/hyperlink" Target="mailto:mmbuchanan@gaston.k12,nc.us" TargetMode="External"/><Relationship Id="rId12" Type="http://schemas.openxmlformats.org/officeDocument/2006/relationships/hyperlink" Target="mailto:treiche@barrington220.org" TargetMode="External"/><Relationship Id="rId17" Type="http://schemas.openxmlformats.org/officeDocument/2006/relationships/hyperlink" Target="mailto:jane.mcguigan@eusd.net" TargetMode="External"/><Relationship Id="rId25" Type="http://schemas.openxmlformats.org/officeDocument/2006/relationships/comments" Target="../comments3.xml"/><Relationship Id="rId2" Type="http://schemas.openxmlformats.org/officeDocument/2006/relationships/hyperlink" Target="mailto:sames@bousd.us" TargetMode="External"/><Relationship Id="rId16" Type="http://schemas.openxmlformats.org/officeDocument/2006/relationships/hyperlink" Target="mailto:sboardway@buckeyeusd.org" TargetMode="External"/><Relationship Id="rId20" Type="http://schemas.openxmlformats.org/officeDocument/2006/relationships/hyperlink" Target="mailto:Lisa.Gifford@psd150.org" TargetMode="External"/><Relationship Id="rId1" Type="http://schemas.openxmlformats.org/officeDocument/2006/relationships/hyperlink" Target="mailto:sally.sansom@canyondistrict.org" TargetMode="External"/><Relationship Id="rId6" Type="http://schemas.openxmlformats.org/officeDocument/2006/relationships/hyperlink" Target="mailto:edk@orangeusd.org" TargetMode="External"/><Relationship Id="rId11" Type="http://schemas.openxmlformats.org/officeDocument/2006/relationships/hyperlink" Target="mailto:LindaD@cypressschools.tv" TargetMode="External"/><Relationship Id="rId24" Type="http://schemas.openxmlformats.org/officeDocument/2006/relationships/table" Target="../tables/table3.xml"/><Relationship Id="rId5" Type="http://schemas.openxmlformats.org/officeDocument/2006/relationships/hyperlink" Target="mailto:jbone@conroeisd.net" TargetMode="External"/><Relationship Id="rId15" Type="http://schemas.openxmlformats.org/officeDocument/2006/relationships/hyperlink" Target="mailto:logan.hall@slcschools.org" TargetMode="External"/><Relationship Id="rId23" Type="http://schemas.openxmlformats.org/officeDocument/2006/relationships/vmlDrawing" Target="../drawings/vmlDrawing3.vml"/><Relationship Id="rId10" Type="http://schemas.openxmlformats.org/officeDocument/2006/relationships/hyperlink" Target="mailto:hr@cms.k12.nc.us" TargetMode="External"/><Relationship Id="rId19" Type="http://schemas.openxmlformats.org/officeDocument/2006/relationships/hyperlink" Target="mailto:michellegosnell@vistausd.org" TargetMode="External"/><Relationship Id="rId4" Type="http://schemas.openxmlformats.org/officeDocument/2006/relationships/hyperlink" Target="mailto:ddigrazia@glendora.k12.ca.us" TargetMode="External"/><Relationship Id="rId9" Type="http://schemas.openxmlformats.org/officeDocument/2006/relationships/hyperlink" Target="mailto:carla.dickson@simivalleyusd.org" TargetMode="External"/><Relationship Id="rId14" Type="http://schemas.openxmlformats.org/officeDocument/2006/relationships/hyperlink" Target="mailto:asanchez@spvusd.org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asantos@paradiseschools.org" TargetMode="External"/><Relationship Id="rId13" Type="http://schemas.openxmlformats.org/officeDocument/2006/relationships/hyperlink" Target="mailto:kellsworth@heritageacademyaz.com" TargetMode="External"/><Relationship Id="rId18" Type="http://schemas.openxmlformats.org/officeDocument/2006/relationships/hyperlink" Target="mailto:Ike.ozis@starschool.org" TargetMode="External"/><Relationship Id="rId3" Type="http://schemas.openxmlformats.org/officeDocument/2006/relationships/hyperlink" Target="mailto:thomasdrumm@fjacademy.com" TargetMode="External"/><Relationship Id="rId21" Type="http://schemas.openxmlformats.org/officeDocument/2006/relationships/table" Target="../tables/table4.xml"/><Relationship Id="rId7" Type="http://schemas.openxmlformats.org/officeDocument/2006/relationships/hyperlink" Target="mailto:Patricia.Widders@brighthorizons.com" TargetMode="External"/><Relationship Id="rId12" Type="http://schemas.openxmlformats.org/officeDocument/2006/relationships/hyperlink" Target="mailto:rsharp@edkey.org" TargetMode="External"/><Relationship Id="rId17" Type="http://schemas.openxmlformats.org/officeDocument/2006/relationships/hyperlink" Target="mailto:tbraatz@peakschool.org" TargetMode="External"/><Relationship Id="rId2" Type="http://schemas.openxmlformats.org/officeDocument/2006/relationships/hyperlink" Target="mailto:shanna.unger@legacytraditional.org" TargetMode="External"/><Relationship Id="rId16" Type="http://schemas.openxmlformats.org/officeDocument/2006/relationships/hyperlink" Target="mailto:wbrady@benchmarkschool.net" TargetMode="External"/><Relationship Id="rId20" Type="http://schemas.openxmlformats.org/officeDocument/2006/relationships/vmlDrawing" Target="../drawings/vmlDrawing4.vml"/><Relationship Id="rId1" Type="http://schemas.openxmlformats.org/officeDocument/2006/relationships/hyperlink" Target="mailto:ecohen@flagarts.com" TargetMode="External"/><Relationship Id="rId6" Type="http://schemas.openxmlformats.org/officeDocument/2006/relationships/hyperlink" Target="mailto:ginaa@mountaincharterschool.com" TargetMode="External"/><Relationship Id="rId11" Type="http://schemas.openxmlformats.org/officeDocument/2006/relationships/hyperlink" Target="mailto:Kelsey.Hartpence@basised.com" TargetMode="External"/><Relationship Id="rId5" Type="http://schemas.openxmlformats.org/officeDocument/2006/relationships/hyperlink" Target="mailto:pilar.holtrop@asu.edu" TargetMode="External"/><Relationship Id="rId15" Type="http://schemas.openxmlformats.org/officeDocument/2006/relationships/hyperlink" Target="mailto:sarnold@bfcsaz.com" TargetMode="External"/><Relationship Id="rId10" Type="http://schemas.openxmlformats.org/officeDocument/2006/relationships/hyperlink" Target="mailto:vvisockis@northlandprep.org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mailto:sharon.kaplan@calibreacademy.com" TargetMode="External"/><Relationship Id="rId9" Type="http://schemas.openxmlformats.org/officeDocument/2006/relationships/hyperlink" Target="mailto:rlay@edkey.org" TargetMode="External"/><Relationship Id="rId14" Type="http://schemas.openxmlformats.org/officeDocument/2006/relationships/hyperlink" Target="https://www.selfdevelopmentcharterschool.com/contact-us.html" TargetMode="External"/><Relationship Id="rId22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jdoyle@cclphoenix.org" TargetMode="External"/><Relationship Id="rId13" Type="http://schemas.openxmlformats.org/officeDocument/2006/relationships/table" Target="../tables/table5.xml"/><Relationship Id="rId3" Type="http://schemas.openxmlformats.org/officeDocument/2006/relationships/hyperlink" Target="mailto:Foresight1993@aol.com" TargetMode="External"/><Relationship Id="rId7" Type="http://schemas.openxmlformats.org/officeDocument/2006/relationships/hyperlink" Target="mailto:kim.rich@sfxphx.org" TargetMode="External"/><Relationship Id="rId12" Type="http://schemas.openxmlformats.org/officeDocument/2006/relationships/vmlDrawing" Target="../drawings/vmlDrawing5.vml"/><Relationship Id="rId2" Type="http://schemas.openxmlformats.org/officeDocument/2006/relationships/hyperlink" Target="mailto:cogdill@nacog.org" TargetMode="External"/><Relationship Id="rId1" Type="http://schemas.openxmlformats.org/officeDocument/2006/relationships/hyperlink" Target="mailto:bcarroll@sfdaparish.org" TargetMode="External"/><Relationship Id="rId6" Type="http://schemas.openxmlformats.org/officeDocument/2006/relationships/hyperlink" Target="mailto:Sara.Depinte@nau.edu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mailto:lcook@sjbosco.org" TargetMode="External"/><Relationship Id="rId10" Type="http://schemas.openxmlformats.org/officeDocument/2006/relationships/hyperlink" Target="mailto:siler@nacog.org" TargetMode="External"/><Relationship Id="rId4" Type="http://schemas.openxmlformats.org/officeDocument/2006/relationships/hyperlink" Target="mailto:troy.hunt@gcsaz.org" TargetMode="External"/><Relationship Id="rId9" Type="http://schemas.openxmlformats.org/officeDocument/2006/relationships/hyperlink" Target="mailto:ttravis@desertchristian.org" TargetMode="External"/><Relationship Id="rId1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6.vml"/><Relationship Id="rId1" Type="http://schemas.openxmlformats.org/officeDocument/2006/relationships/hyperlink" Target="mailto:Alma.sinquah@bie.edu" TargetMode="Externa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nfhc@northlandfamily.org" TargetMode="External"/><Relationship Id="rId1" Type="http://schemas.openxmlformats.org/officeDocument/2006/relationships/hyperlink" Target="mailto:mwest@lowell.edu" TargetMode="External"/><Relationship Id="rId6" Type="http://schemas.openxmlformats.org/officeDocument/2006/relationships/comments" Target="../comments7.xml"/><Relationship Id="rId5" Type="http://schemas.openxmlformats.org/officeDocument/2006/relationships/table" Target="../tables/table7.xml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9"/>
  <sheetViews>
    <sheetView topLeftCell="A94" zoomScaleNormal="100" workbookViewId="0">
      <selection activeCell="A8" sqref="A8"/>
    </sheetView>
  </sheetViews>
  <sheetFormatPr defaultColWidth="9.1796875" defaultRowHeight="14.5"/>
  <cols>
    <col min="1" max="1" width="39.54296875" style="4" bestFit="1" customWidth="1"/>
    <col min="2" max="2" width="12.54296875" style="4" bestFit="1" customWidth="1"/>
    <col min="3" max="3" width="8.81640625" style="1" customWidth="1"/>
    <col min="4" max="4" width="6.1796875" style="1" customWidth="1"/>
    <col min="5" max="5" width="16.81640625" style="4" customWidth="1"/>
    <col min="6" max="6" width="26.81640625" style="4" customWidth="1"/>
    <col min="7" max="7" width="14.81640625" style="6" customWidth="1"/>
    <col min="8" max="8" width="50" style="4" customWidth="1"/>
    <col min="9" max="16384" width="9.1796875" style="4"/>
  </cols>
  <sheetData>
    <row r="1" spans="1:8">
      <c r="A1" s="4" t="s">
        <v>1</v>
      </c>
      <c r="B1" s="4" t="s">
        <v>3</v>
      </c>
      <c r="C1" s="1" t="s">
        <v>2</v>
      </c>
      <c r="D1" s="1" t="s">
        <v>240</v>
      </c>
      <c r="E1" s="4" t="s">
        <v>4</v>
      </c>
      <c r="F1" s="4" t="s">
        <v>5</v>
      </c>
      <c r="G1" s="6" t="s">
        <v>6</v>
      </c>
      <c r="H1" s="4" t="s">
        <v>7</v>
      </c>
    </row>
    <row r="2" spans="1:8">
      <c r="A2" s="4" t="s">
        <v>541</v>
      </c>
      <c r="B2" s="1" t="s">
        <v>214</v>
      </c>
      <c r="C2" s="7">
        <v>2021</v>
      </c>
      <c r="D2" s="7" t="s">
        <v>241</v>
      </c>
      <c r="E2" s="4" t="s">
        <v>542</v>
      </c>
      <c r="F2" s="8" t="s">
        <v>543</v>
      </c>
      <c r="G2" s="6">
        <v>6239327000</v>
      </c>
      <c r="H2" s="4" t="s">
        <v>544</v>
      </c>
    </row>
    <row r="3" spans="1:8">
      <c r="A3" s="4" t="s">
        <v>186</v>
      </c>
      <c r="B3" s="1" t="s">
        <v>220</v>
      </c>
    </row>
    <row r="4" spans="1:8">
      <c r="A4" s="4" t="s">
        <v>8</v>
      </c>
      <c r="B4" s="1" t="s">
        <v>220</v>
      </c>
    </row>
    <row r="5" spans="1:8">
      <c r="A5" s="4" t="s">
        <v>219</v>
      </c>
      <c r="B5" s="1" t="s">
        <v>214</v>
      </c>
      <c r="C5" s="1">
        <v>2019</v>
      </c>
      <c r="D5" s="1" t="s">
        <v>241</v>
      </c>
      <c r="E5" s="4" t="s">
        <v>213</v>
      </c>
      <c r="F5" s="8" t="s">
        <v>546</v>
      </c>
      <c r="G5" s="6">
        <v>6023362956</v>
      </c>
      <c r="H5" s="4" t="s">
        <v>545</v>
      </c>
    </row>
    <row r="6" spans="1:8">
      <c r="A6" s="4" t="s">
        <v>9</v>
      </c>
      <c r="B6" s="1" t="s">
        <v>220</v>
      </c>
    </row>
    <row r="7" spans="1:8">
      <c r="A7" s="4" t="s">
        <v>10</v>
      </c>
      <c r="B7" s="1" t="s">
        <v>220</v>
      </c>
    </row>
    <row r="8" spans="1:8">
      <c r="A8" s="4" t="s">
        <v>215</v>
      </c>
      <c r="B8" s="1" t="s">
        <v>214</v>
      </c>
      <c r="C8" s="1">
        <v>2021</v>
      </c>
      <c r="D8" s="1" t="s">
        <v>241</v>
      </c>
      <c r="E8" s="4" t="s">
        <v>216</v>
      </c>
      <c r="F8" s="8" t="s">
        <v>217</v>
      </c>
      <c r="G8" s="6">
        <v>5206965172</v>
      </c>
      <c r="H8" s="4" t="s">
        <v>218</v>
      </c>
    </row>
    <row r="9" spans="1:8">
      <c r="A9" s="4" t="s">
        <v>11</v>
      </c>
      <c r="B9" s="1" t="s">
        <v>220</v>
      </c>
    </row>
    <row r="10" spans="1:8">
      <c r="A10" s="4" t="s">
        <v>161</v>
      </c>
      <c r="B10" s="1" t="s">
        <v>220</v>
      </c>
    </row>
    <row r="11" spans="1:8">
      <c r="A11" s="14" t="s">
        <v>12</v>
      </c>
      <c r="B11" s="1" t="s">
        <v>237</v>
      </c>
      <c r="C11" s="1">
        <v>2024</v>
      </c>
      <c r="D11" s="1" t="s">
        <v>241</v>
      </c>
      <c r="E11" s="4" t="s">
        <v>768</v>
      </c>
      <c r="F11" s="8" t="s">
        <v>770</v>
      </c>
      <c r="G11" s="6">
        <v>4809821110</v>
      </c>
      <c r="H11" s="4" t="s">
        <v>769</v>
      </c>
    </row>
    <row r="12" spans="1:8">
      <c r="A12" s="14" t="s">
        <v>384</v>
      </c>
      <c r="B12" s="1" t="s">
        <v>237</v>
      </c>
      <c r="C12" s="1">
        <v>2024</v>
      </c>
      <c r="D12" s="1" t="s">
        <v>241</v>
      </c>
      <c r="E12" s="4" t="s">
        <v>390</v>
      </c>
      <c r="F12" s="8" t="s">
        <v>391</v>
      </c>
      <c r="G12" s="6">
        <v>6027715151</v>
      </c>
      <c r="H12" s="4" t="s">
        <v>392</v>
      </c>
    </row>
    <row r="13" spans="1:8">
      <c r="A13" s="4" t="s">
        <v>13</v>
      </c>
      <c r="B13" s="1" t="s">
        <v>220</v>
      </c>
    </row>
    <row r="14" spans="1:8">
      <c r="A14" s="4" t="s">
        <v>167</v>
      </c>
      <c r="B14" s="1" t="s">
        <v>220</v>
      </c>
    </row>
    <row r="15" spans="1:8">
      <c r="A15" s="4" t="s">
        <v>14</v>
      </c>
      <c r="B15" s="1" t="s">
        <v>220</v>
      </c>
    </row>
    <row r="16" spans="1:8">
      <c r="A16" s="14" t="s">
        <v>15</v>
      </c>
      <c r="B16" s="1" t="s">
        <v>237</v>
      </c>
      <c r="C16" s="1">
        <v>2024</v>
      </c>
      <c r="D16" s="1" t="s">
        <v>241</v>
      </c>
      <c r="E16" s="4" t="s">
        <v>395</v>
      </c>
      <c r="F16" s="8" t="s">
        <v>394</v>
      </c>
      <c r="G16" s="6">
        <v>6237725008</v>
      </c>
      <c r="H16" s="4" t="s">
        <v>393</v>
      </c>
    </row>
    <row r="17" spans="1:8">
      <c r="A17" s="4" t="s">
        <v>16</v>
      </c>
      <c r="B17" s="1" t="s">
        <v>220</v>
      </c>
    </row>
    <row r="18" spans="1:8">
      <c r="A18" s="4" t="s">
        <v>17</v>
      </c>
      <c r="B18" s="1" t="s">
        <v>220</v>
      </c>
    </row>
    <row r="19" spans="1:8">
      <c r="A19" s="4" t="s">
        <v>18</v>
      </c>
      <c r="B19" s="1" t="s">
        <v>214</v>
      </c>
      <c r="C19" s="1">
        <v>2021</v>
      </c>
      <c r="D19" s="1" t="s">
        <v>241</v>
      </c>
      <c r="E19" s="4" t="s">
        <v>221</v>
      </c>
      <c r="F19" s="12" t="s">
        <v>547</v>
      </c>
      <c r="G19" s="6">
        <v>6026296461</v>
      </c>
      <c r="H19" s="4" t="s">
        <v>222</v>
      </c>
    </row>
    <row r="20" spans="1:8">
      <c r="A20" s="4" t="s">
        <v>19</v>
      </c>
      <c r="B20" s="1" t="s">
        <v>214</v>
      </c>
      <c r="C20" s="1">
        <v>2021</v>
      </c>
      <c r="D20" s="1" t="s">
        <v>241</v>
      </c>
      <c r="E20" s="4" t="s">
        <v>223</v>
      </c>
      <c r="F20" s="8" t="s">
        <v>224</v>
      </c>
      <c r="G20" s="6">
        <v>9285674631</v>
      </c>
      <c r="H20" s="4" t="s">
        <v>225</v>
      </c>
    </row>
    <row r="21" spans="1:8">
      <c r="A21" s="4" t="s">
        <v>20</v>
      </c>
      <c r="B21" s="1" t="s">
        <v>220</v>
      </c>
    </row>
    <row r="22" spans="1:8">
      <c r="A22" s="4" t="s">
        <v>183</v>
      </c>
      <c r="B22" s="1" t="s">
        <v>220</v>
      </c>
    </row>
    <row r="23" spans="1:8">
      <c r="A23" s="4" t="s">
        <v>21</v>
      </c>
      <c r="B23" s="1" t="s">
        <v>220</v>
      </c>
    </row>
    <row r="24" spans="1:8">
      <c r="A24" s="4" t="s">
        <v>179</v>
      </c>
      <c r="B24" s="1" t="s">
        <v>220</v>
      </c>
    </row>
    <row r="25" spans="1:8">
      <c r="A25" s="14" t="s">
        <v>22</v>
      </c>
      <c r="B25" s="1" t="s">
        <v>237</v>
      </c>
      <c r="C25" s="1">
        <v>2024</v>
      </c>
      <c r="D25" s="1" t="s">
        <v>241</v>
      </c>
      <c r="E25" s="4" t="s">
        <v>396</v>
      </c>
      <c r="F25" s="8" t="s">
        <v>397</v>
      </c>
      <c r="G25" s="6">
        <v>9283686126</v>
      </c>
      <c r="H25" s="4" t="s">
        <v>398</v>
      </c>
    </row>
    <row r="26" spans="1:8">
      <c r="A26" s="4" t="s">
        <v>23</v>
      </c>
      <c r="B26" s="1" t="s">
        <v>220</v>
      </c>
    </row>
    <row r="27" spans="1:8">
      <c r="A27" s="4" t="s">
        <v>184</v>
      </c>
      <c r="B27" s="1" t="s">
        <v>220</v>
      </c>
    </row>
    <row r="28" spans="1:8">
      <c r="A28" s="4" t="s">
        <v>162</v>
      </c>
      <c r="B28" s="1" t="s">
        <v>220</v>
      </c>
    </row>
    <row r="29" spans="1:8">
      <c r="A29" s="4" t="s">
        <v>24</v>
      </c>
      <c r="B29" s="1" t="s">
        <v>214</v>
      </c>
      <c r="C29" s="1">
        <v>2021</v>
      </c>
      <c r="D29" s="1" t="s">
        <v>241</v>
      </c>
      <c r="E29" s="4" t="s">
        <v>227</v>
      </c>
      <c r="F29" s="8" t="s">
        <v>548</v>
      </c>
      <c r="G29" s="6" t="s">
        <v>549</v>
      </c>
      <c r="H29" s="4" t="s">
        <v>550</v>
      </c>
    </row>
    <row r="30" spans="1:8">
      <c r="A30" s="4" t="s">
        <v>25</v>
      </c>
      <c r="B30" s="1" t="s">
        <v>214</v>
      </c>
      <c r="C30" s="1">
        <v>2021</v>
      </c>
      <c r="D30" s="1" t="s">
        <v>241</v>
      </c>
      <c r="E30" s="4" t="s">
        <v>228</v>
      </c>
      <c r="F30" s="8" t="s">
        <v>551</v>
      </c>
      <c r="G30" s="6">
        <v>6233969701</v>
      </c>
      <c r="H30" s="4" t="s">
        <v>552</v>
      </c>
    </row>
    <row r="31" spans="1:8">
      <c r="A31" s="14" t="s">
        <v>26</v>
      </c>
      <c r="B31" s="1" t="s">
        <v>214</v>
      </c>
      <c r="C31" s="1">
        <v>2023</v>
      </c>
      <c r="D31" s="1" t="s">
        <v>241</v>
      </c>
      <c r="E31" s="4" t="s">
        <v>456</v>
      </c>
      <c r="F31" s="8" t="s">
        <v>457</v>
      </c>
      <c r="G31" s="6">
        <v>9287045754</v>
      </c>
      <c r="H31" s="4" t="s">
        <v>331</v>
      </c>
    </row>
    <row r="32" spans="1:8">
      <c r="A32" s="4" t="s">
        <v>27</v>
      </c>
      <c r="B32" s="1" t="s">
        <v>214</v>
      </c>
      <c r="C32" s="1">
        <v>2021</v>
      </c>
      <c r="D32" s="1" t="s">
        <v>241</v>
      </c>
      <c r="E32" s="4" t="s">
        <v>229</v>
      </c>
      <c r="F32" s="8" t="s">
        <v>230</v>
      </c>
      <c r="G32" s="6">
        <v>9285678012</v>
      </c>
      <c r="H32" s="4" t="s">
        <v>231</v>
      </c>
    </row>
    <row r="33" spans="1:8">
      <c r="A33" s="4" t="s">
        <v>28</v>
      </c>
      <c r="B33" s="1" t="s">
        <v>220</v>
      </c>
    </row>
    <row r="34" spans="1:8">
      <c r="A34" s="4" t="s">
        <v>29</v>
      </c>
      <c r="B34" s="1" t="s">
        <v>214</v>
      </c>
      <c r="C34" s="1">
        <v>2021</v>
      </c>
      <c r="D34" s="1" t="s">
        <v>241</v>
      </c>
      <c r="E34" s="4" t="s">
        <v>553</v>
      </c>
      <c r="F34" s="8" t="s">
        <v>554</v>
      </c>
      <c r="G34" s="6">
        <v>6236914000</v>
      </c>
      <c r="H34" s="4" t="s">
        <v>232</v>
      </c>
    </row>
    <row r="35" spans="1:8">
      <c r="A35" s="4" t="s">
        <v>30</v>
      </c>
      <c r="B35" s="1" t="s">
        <v>214</v>
      </c>
      <c r="C35" s="1">
        <v>2021</v>
      </c>
      <c r="D35" s="1" t="s">
        <v>241</v>
      </c>
      <c r="E35" s="4" t="s">
        <v>233</v>
      </c>
      <c r="F35" s="8" t="s">
        <v>555</v>
      </c>
      <c r="G35" s="6">
        <v>5208763230</v>
      </c>
      <c r="H35" s="4" t="s">
        <v>556</v>
      </c>
    </row>
    <row r="36" spans="1:8">
      <c r="A36" s="14" t="s">
        <v>385</v>
      </c>
      <c r="B36" s="1" t="s">
        <v>214</v>
      </c>
      <c r="C36" s="1">
        <v>2024</v>
      </c>
      <c r="D36" s="1" t="s">
        <v>241</v>
      </c>
      <c r="E36" s="4" t="s">
        <v>399</v>
      </c>
      <c r="F36" s="8" t="s">
        <v>400</v>
      </c>
      <c r="G36" s="6">
        <v>5203163360</v>
      </c>
      <c r="H36" s="4" t="s">
        <v>401</v>
      </c>
    </row>
    <row r="37" spans="1:8">
      <c r="A37" s="14" t="s">
        <v>31</v>
      </c>
      <c r="B37" s="1" t="s">
        <v>214</v>
      </c>
      <c r="C37" s="1">
        <v>2023</v>
      </c>
      <c r="D37" s="1" t="s">
        <v>241</v>
      </c>
      <c r="E37" s="4" t="s">
        <v>867</v>
      </c>
      <c r="F37" s="8" t="s">
        <v>868</v>
      </c>
      <c r="G37" s="6">
        <v>5202097534</v>
      </c>
      <c r="H37" s="4" t="s">
        <v>332</v>
      </c>
    </row>
    <row r="38" spans="1:8">
      <c r="A38" s="4" t="s">
        <v>32</v>
      </c>
      <c r="B38" s="1" t="s">
        <v>214</v>
      </c>
      <c r="C38" s="1">
        <v>2021</v>
      </c>
      <c r="D38" s="1" t="s">
        <v>241</v>
      </c>
      <c r="E38" s="4" t="s">
        <v>234</v>
      </c>
      <c r="F38" s="8" t="s">
        <v>557</v>
      </c>
      <c r="G38" s="6">
        <v>4805752000</v>
      </c>
      <c r="H38" s="4" t="s">
        <v>558</v>
      </c>
    </row>
    <row r="39" spans="1:8">
      <c r="A39" s="4" t="s">
        <v>193</v>
      </c>
      <c r="B39" s="1" t="s">
        <v>220</v>
      </c>
    </row>
    <row r="40" spans="1:8">
      <c r="A40" s="4" t="s">
        <v>33</v>
      </c>
      <c r="B40" s="1" t="s">
        <v>214</v>
      </c>
      <c r="C40" s="1">
        <v>2021</v>
      </c>
      <c r="D40" s="1" t="s">
        <v>241</v>
      </c>
      <c r="E40" s="4" t="s">
        <v>235</v>
      </c>
      <c r="F40" s="8" t="s">
        <v>236</v>
      </c>
      <c r="G40" s="6">
        <v>4808127640</v>
      </c>
      <c r="H40" s="4" t="s">
        <v>559</v>
      </c>
    </row>
    <row r="41" spans="1:8">
      <c r="A41" s="4" t="s">
        <v>34</v>
      </c>
      <c r="B41" s="1" t="s">
        <v>220</v>
      </c>
    </row>
    <row r="42" spans="1:8">
      <c r="A42" s="14" t="s">
        <v>35</v>
      </c>
      <c r="B42" s="1" t="s">
        <v>458</v>
      </c>
      <c r="C42" s="1">
        <v>2024</v>
      </c>
      <c r="D42" s="1" t="s">
        <v>241</v>
      </c>
      <c r="E42" s="4" t="s">
        <v>498</v>
      </c>
      <c r="F42" s="12" t="s">
        <v>499</v>
      </c>
      <c r="G42" s="6">
        <v>9283099604</v>
      </c>
      <c r="H42" s="4" t="s">
        <v>402</v>
      </c>
    </row>
    <row r="43" spans="1:8">
      <c r="A43" s="14" t="s">
        <v>36</v>
      </c>
      <c r="B43" s="1" t="s">
        <v>214</v>
      </c>
      <c r="C43" s="1">
        <v>2023</v>
      </c>
      <c r="D43" s="1" t="s">
        <v>241</v>
      </c>
      <c r="E43" s="4" t="s">
        <v>242</v>
      </c>
      <c r="F43" s="8" t="s">
        <v>243</v>
      </c>
      <c r="G43" s="6">
        <v>9286362458</v>
      </c>
      <c r="H43" s="4" t="s">
        <v>244</v>
      </c>
    </row>
    <row r="44" spans="1:8">
      <c r="A44" s="14" t="s">
        <v>37</v>
      </c>
      <c r="B44" s="1" t="s">
        <v>214</v>
      </c>
      <c r="C44" s="1">
        <v>2023</v>
      </c>
      <c r="D44" s="1" t="s">
        <v>241</v>
      </c>
      <c r="E44" s="4" t="s">
        <v>496</v>
      </c>
      <c r="F44" s="8" t="s">
        <v>497</v>
      </c>
      <c r="G44" s="6">
        <v>9286345035</v>
      </c>
      <c r="H44" s="4" t="s">
        <v>333</v>
      </c>
    </row>
    <row r="45" spans="1:8">
      <c r="A45" s="4" t="s">
        <v>180</v>
      </c>
      <c r="B45" s="1" t="s">
        <v>220</v>
      </c>
    </row>
    <row r="46" spans="1:8">
      <c r="A46" s="14" t="s">
        <v>163</v>
      </c>
      <c r="B46" s="1" t="s">
        <v>237</v>
      </c>
      <c r="C46" s="1">
        <v>2024</v>
      </c>
      <c r="D46" s="1" t="s">
        <v>241</v>
      </c>
      <c r="E46" s="4" t="s">
        <v>502</v>
      </c>
      <c r="F46" s="8" t="s">
        <v>503</v>
      </c>
      <c r="G46" s="6">
        <v>5203842540</v>
      </c>
      <c r="H46" s="4" t="s">
        <v>403</v>
      </c>
    </row>
    <row r="47" spans="1:8">
      <c r="A47" s="14" t="s">
        <v>783</v>
      </c>
      <c r="B47" s="1" t="s">
        <v>214</v>
      </c>
      <c r="C47" s="1">
        <v>2024</v>
      </c>
      <c r="D47" s="1" t="s">
        <v>241</v>
      </c>
      <c r="E47" s="4" t="s">
        <v>784</v>
      </c>
      <c r="F47" s="8" t="s">
        <v>785</v>
      </c>
      <c r="G47" s="6">
        <v>9285265570</v>
      </c>
      <c r="H47" s="4" t="s">
        <v>786</v>
      </c>
    </row>
    <row r="48" spans="1:8">
      <c r="A48" s="4" t="s">
        <v>189</v>
      </c>
      <c r="B48" s="1" t="s">
        <v>220</v>
      </c>
    </row>
    <row r="49" spans="1:8">
      <c r="A49" s="4" t="s">
        <v>38</v>
      </c>
      <c r="B49" s="1" t="s">
        <v>220</v>
      </c>
    </row>
    <row r="50" spans="1:8">
      <c r="A50" s="4" t="s">
        <v>39</v>
      </c>
      <c r="B50" s="1" t="s">
        <v>220</v>
      </c>
    </row>
    <row r="51" spans="1:8">
      <c r="A51" s="4" t="s">
        <v>40</v>
      </c>
      <c r="B51" s="1" t="s">
        <v>220</v>
      </c>
    </row>
    <row r="52" spans="1:8">
      <c r="A52" s="14" t="s">
        <v>41</v>
      </c>
      <c r="B52" s="1" t="s">
        <v>458</v>
      </c>
      <c r="C52" s="1">
        <v>2024</v>
      </c>
      <c r="D52" s="1" t="s">
        <v>241</v>
      </c>
      <c r="E52" s="4" t="s">
        <v>404</v>
      </c>
      <c r="F52" s="8" t="s">
        <v>405</v>
      </c>
      <c r="G52" s="6">
        <v>5206254581</v>
      </c>
      <c r="H52" s="4" t="s">
        <v>406</v>
      </c>
    </row>
    <row r="53" spans="1:8">
      <c r="A53" s="14" t="s">
        <v>800</v>
      </c>
      <c r="B53" s="1" t="s">
        <v>237</v>
      </c>
      <c r="C53" s="1">
        <v>2024</v>
      </c>
      <c r="D53" s="1" t="s">
        <v>241</v>
      </c>
      <c r="E53" s="4" t="s">
        <v>407</v>
      </c>
      <c r="F53" s="8" t="s">
        <v>408</v>
      </c>
      <c r="G53" s="6">
        <v>5207232041</v>
      </c>
      <c r="H53" s="4" t="s">
        <v>409</v>
      </c>
    </row>
    <row r="54" spans="1:8">
      <c r="A54" s="4" t="s">
        <v>43</v>
      </c>
      <c r="B54" s="1" t="s">
        <v>214</v>
      </c>
      <c r="C54" s="1">
        <v>2021</v>
      </c>
      <c r="D54" s="1" t="s">
        <v>241</v>
      </c>
      <c r="E54" s="4" t="s">
        <v>238</v>
      </c>
      <c r="F54" s="8" t="s">
        <v>560</v>
      </c>
      <c r="G54" s="6">
        <v>9286432288</v>
      </c>
      <c r="H54" s="4" t="s">
        <v>239</v>
      </c>
    </row>
    <row r="55" spans="1:8">
      <c r="A55" s="4" t="s">
        <v>42</v>
      </c>
      <c r="B55" s="1" t="s">
        <v>214</v>
      </c>
      <c r="C55" s="1">
        <v>2021</v>
      </c>
      <c r="D55" s="1" t="s">
        <v>241</v>
      </c>
      <c r="E55" s="4" t="s">
        <v>561</v>
      </c>
      <c r="F55" s="8" t="s">
        <v>562</v>
      </c>
      <c r="G55" s="6">
        <v>9283733420</v>
      </c>
      <c r="H55" s="4" t="s">
        <v>245</v>
      </c>
    </row>
    <row r="56" spans="1:8">
      <c r="A56" s="4" t="s">
        <v>44</v>
      </c>
      <c r="B56" s="1" t="s">
        <v>214</v>
      </c>
      <c r="C56" s="1">
        <v>2021</v>
      </c>
      <c r="D56" s="1" t="s">
        <v>241</v>
      </c>
      <c r="E56" s="4" t="s">
        <v>563</v>
      </c>
      <c r="F56" s="8" t="s">
        <v>564</v>
      </c>
      <c r="G56" s="6">
        <v>6023816000</v>
      </c>
      <c r="H56" s="4" t="s">
        <v>246</v>
      </c>
    </row>
    <row r="57" spans="1:8">
      <c r="A57" s="4" t="s">
        <v>206</v>
      </c>
      <c r="B57" s="1" t="s">
        <v>220</v>
      </c>
    </row>
    <row r="58" spans="1:8">
      <c r="A58" s="4" t="s">
        <v>45</v>
      </c>
      <c r="B58" s="1" t="s">
        <v>214</v>
      </c>
      <c r="C58" s="1">
        <v>2021</v>
      </c>
      <c r="D58" s="1" t="s">
        <v>241</v>
      </c>
      <c r="E58" s="4" t="s">
        <v>247</v>
      </c>
      <c r="F58" s="8" t="s">
        <v>565</v>
      </c>
      <c r="G58" s="6">
        <v>6234455063</v>
      </c>
      <c r="H58" s="4" t="s">
        <v>566</v>
      </c>
    </row>
    <row r="59" spans="1:8">
      <c r="A59" s="4" t="s">
        <v>164</v>
      </c>
      <c r="B59" s="1" t="s">
        <v>220</v>
      </c>
    </row>
    <row r="60" spans="1:8">
      <c r="A60" s="14" t="s">
        <v>168</v>
      </c>
      <c r="B60" s="1" t="s">
        <v>458</v>
      </c>
      <c r="C60" s="1">
        <v>2023</v>
      </c>
      <c r="D60" s="1" t="s">
        <v>241</v>
      </c>
      <c r="E60" s="4" t="s">
        <v>334</v>
      </c>
      <c r="F60" s="8" t="s">
        <v>335</v>
      </c>
      <c r="G60" s="6">
        <v>5203642447</v>
      </c>
      <c r="H60" s="4" t="s">
        <v>336</v>
      </c>
    </row>
    <row r="61" spans="1:8">
      <c r="A61" s="4" t="s">
        <v>181</v>
      </c>
      <c r="B61" s="1" t="s">
        <v>220</v>
      </c>
    </row>
    <row r="62" spans="1:8">
      <c r="A62" s="4" t="s">
        <v>46</v>
      </c>
      <c r="B62" s="1" t="s">
        <v>214</v>
      </c>
      <c r="C62" s="1">
        <v>2019</v>
      </c>
      <c r="D62" s="1" t="s">
        <v>241</v>
      </c>
      <c r="E62" s="4" t="s">
        <v>248</v>
      </c>
      <c r="F62" s="8" t="s">
        <v>249</v>
      </c>
      <c r="G62" s="6">
        <v>6238767000</v>
      </c>
      <c r="H62" s="4" t="s">
        <v>250</v>
      </c>
    </row>
    <row r="63" spans="1:8">
      <c r="A63" s="4" t="s">
        <v>182</v>
      </c>
      <c r="B63" s="1" t="s">
        <v>220</v>
      </c>
    </row>
    <row r="64" spans="1:8">
      <c r="A64" s="4" t="s">
        <v>47</v>
      </c>
      <c r="B64" s="1" t="s">
        <v>220</v>
      </c>
    </row>
    <row r="65" spans="1:8">
      <c r="A65" s="14" t="s">
        <v>196</v>
      </c>
      <c r="B65" s="1" t="s">
        <v>237</v>
      </c>
      <c r="C65" s="1">
        <v>2024</v>
      </c>
      <c r="D65" s="1" t="s">
        <v>241</v>
      </c>
      <c r="E65" s="4" t="s">
        <v>500</v>
      </c>
      <c r="F65" s="8" t="s">
        <v>501</v>
      </c>
      <c r="G65" s="6">
        <v>5204662100</v>
      </c>
      <c r="H65" s="4" t="s">
        <v>410</v>
      </c>
    </row>
    <row r="66" spans="1:8">
      <c r="A66" s="4" t="s">
        <v>48</v>
      </c>
      <c r="B66" s="1" t="s">
        <v>214</v>
      </c>
      <c r="C66" s="1">
        <v>2020</v>
      </c>
      <c r="D66" s="1" t="s">
        <v>241</v>
      </c>
      <c r="E66" s="4" t="s">
        <v>567</v>
      </c>
      <c r="F66" s="8" t="s">
        <v>568</v>
      </c>
      <c r="G66" s="6">
        <v>9285276071</v>
      </c>
      <c r="H66" s="4" t="s">
        <v>569</v>
      </c>
    </row>
    <row r="67" spans="1:8">
      <c r="A67" s="4" t="s">
        <v>49</v>
      </c>
      <c r="B67" s="1" t="s">
        <v>214</v>
      </c>
      <c r="C67" s="1">
        <v>2021</v>
      </c>
      <c r="D67" s="1" t="s">
        <v>241</v>
      </c>
      <c r="E67" s="4" t="s">
        <v>251</v>
      </c>
      <c r="F67" s="8" t="s">
        <v>252</v>
      </c>
      <c r="G67" s="6">
        <v>5208663526</v>
      </c>
      <c r="H67" s="4" t="s">
        <v>253</v>
      </c>
    </row>
    <row r="68" spans="1:8">
      <c r="A68" s="4" t="s">
        <v>50</v>
      </c>
      <c r="B68" s="1" t="s">
        <v>214</v>
      </c>
      <c r="C68" s="1">
        <v>2021</v>
      </c>
      <c r="D68" s="1" t="s">
        <v>241</v>
      </c>
      <c r="E68" s="4" t="s">
        <v>571</v>
      </c>
      <c r="F68" s="8" t="s">
        <v>572</v>
      </c>
      <c r="G68" s="6">
        <v>5206968822</v>
      </c>
      <c r="H68" s="4" t="s">
        <v>570</v>
      </c>
    </row>
    <row r="69" spans="1:8">
      <c r="A69" s="4" t="s">
        <v>166</v>
      </c>
      <c r="B69" s="1" t="s">
        <v>220</v>
      </c>
    </row>
    <row r="70" spans="1:8">
      <c r="A70" s="4" t="s">
        <v>52</v>
      </c>
      <c r="B70" s="1" t="s">
        <v>214</v>
      </c>
      <c r="C70" s="1">
        <v>2021</v>
      </c>
      <c r="D70" s="1" t="s">
        <v>241</v>
      </c>
      <c r="E70" s="4" t="s">
        <v>698</v>
      </c>
      <c r="F70" s="8" t="s">
        <v>699</v>
      </c>
      <c r="G70" s="6">
        <v>9284859423</v>
      </c>
      <c r="H70" s="4" t="s">
        <v>700</v>
      </c>
    </row>
    <row r="71" spans="1:8">
      <c r="A71" s="14" t="s">
        <v>51</v>
      </c>
      <c r="B71" s="1" t="s">
        <v>458</v>
      </c>
      <c r="C71" s="1">
        <v>2024</v>
      </c>
      <c r="D71" s="1" t="s">
        <v>241</v>
      </c>
      <c r="E71" s="4" t="s">
        <v>881</v>
      </c>
      <c r="F71" s="8" t="s">
        <v>587</v>
      </c>
      <c r="G71" s="6">
        <v>4806645017</v>
      </c>
      <c r="H71" s="4" t="s">
        <v>411</v>
      </c>
    </row>
    <row r="72" spans="1:8">
      <c r="A72" s="14" t="s">
        <v>882</v>
      </c>
      <c r="B72" s="1" t="s">
        <v>458</v>
      </c>
      <c r="C72" s="1">
        <v>2024</v>
      </c>
      <c r="D72" s="1" t="s">
        <v>241</v>
      </c>
      <c r="E72" s="4" t="s">
        <v>884</v>
      </c>
      <c r="F72" s="8" t="s">
        <v>885</v>
      </c>
      <c r="G72" s="6">
        <v>6237074500</v>
      </c>
      <c r="H72" s="4" t="s">
        <v>412</v>
      </c>
    </row>
    <row r="73" spans="1:8">
      <c r="A73" s="4" t="s">
        <v>53</v>
      </c>
      <c r="B73" s="1" t="s">
        <v>220</v>
      </c>
    </row>
    <row r="74" spans="1:8">
      <c r="A74" s="14" t="s">
        <v>54</v>
      </c>
      <c r="B74" s="1" t="s">
        <v>458</v>
      </c>
      <c r="C74" s="1">
        <v>2024</v>
      </c>
      <c r="D74" s="1" t="s">
        <v>241</v>
      </c>
      <c r="E74" s="4" t="s">
        <v>254</v>
      </c>
      <c r="F74" s="8" t="s">
        <v>883</v>
      </c>
      <c r="G74" s="6">
        <v>9286276552</v>
      </c>
      <c r="H74" s="4" t="s">
        <v>255</v>
      </c>
    </row>
    <row r="75" spans="1:8">
      <c r="A75" s="4" t="s">
        <v>55</v>
      </c>
      <c r="B75" s="1" t="s">
        <v>220</v>
      </c>
    </row>
    <row r="76" spans="1:8">
      <c r="A76" s="4" t="s">
        <v>56</v>
      </c>
      <c r="B76" s="1" t="s">
        <v>220</v>
      </c>
    </row>
    <row r="77" spans="1:8">
      <c r="A77" s="4" t="s">
        <v>57</v>
      </c>
      <c r="B77" s="1" t="s">
        <v>220</v>
      </c>
    </row>
    <row r="78" spans="1:8">
      <c r="A78" s="4" t="s">
        <v>58</v>
      </c>
      <c r="B78" s="1" t="s">
        <v>220</v>
      </c>
    </row>
    <row r="79" spans="1:8">
      <c r="A79" s="4" t="s">
        <v>59</v>
      </c>
      <c r="B79" s="1" t="s">
        <v>214</v>
      </c>
      <c r="C79" s="1">
        <v>2021</v>
      </c>
      <c r="D79" s="1" t="s">
        <v>241</v>
      </c>
      <c r="E79" s="4" t="s">
        <v>573</v>
      </c>
      <c r="F79" s="8" t="s">
        <v>574</v>
      </c>
      <c r="G79" s="6">
        <v>4804973444</v>
      </c>
      <c r="H79" s="4" t="s">
        <v>256</v>
      </c>
    </row>
    <row r="80" spans="1:8">
      <c r="A80" s="4" t="s">
        <v>60</v>
      </c>
      <c r="B80" s="1" t="s">
        <v>214</v>
      </c>
      <c r="C80" s="1">
        <v>2021</v>
      </c>
      <c r="D80" s="1" t="s">
        <v>241</v>
      </c>
      <c r="E80" s="4" t="s">
        <v>257</v>
      </c>
      <c r="F80" s="8" t="s">
        <v>258</v>
      </c>
      <c r="G80" s="6">
        <v>6232377228</v>
      </c>
      <c r="H80" s="4" t="s">
        <v>259</v>
      </c>
    </row>
    <row r="81" spans="1:8">
      <c r="A81" s="4" t="s">
        <v>61</v>
      </c>
      <c r="B81" s="1" t="s">
        <v>214</v>
      </c>
      <c r="C81" s="1">
        <v>2021</v>
      </c>
      <c r="D81" s="1" t="s">
        <v>241</v>
      </c>
      <c r="E81" s="14" t="s">
        <v>588</v>
      </c>
      <c r="F81" s="8" t="s">
        <v>589</v>
      </c>
      <c r="G81" s="6">
        <v>6234356017</v>
      </c>
      <c r="H81" s="4" t="s">
        <v>260</v>
      </c>
    </row>
    <row r="82" spans="1:8">
      <c r="A82" s="4" t="s">
        <v>62</v>
      </c>
      <c r="B82" s="1" t="s">
        <v>214</v>
      </c>
      <c r="C82" s="1">
        <v>2021</v>
      </c>
      <c r="D82" s="1" t="s">
        <v>241</v>
      </c>
      <c r="E82" s="4" t="s">
        <v>261</v>
      </c>
      <c r="F82" s="8" t="s">
        <v>262</v>
      </c>
      <c r="G82" s="6">
        <v>9284026041</v>
      </c>
      <c r="H82" s="4" t="s">
        <v>263</v>
      </c>
    </row>
    <row r="83" spans="1:8">
      <c r="A83" s="14" t="s">
        <v>63</v>
      </c>
      <c r="B83" s="1" t="s">
        <v>237</v>
      </c>
      <c r="C83" s="1">
        <v>2023</v>
      </c>
      <c r="D83" s="1" t="s">
        <v>241</v>
      </c>
      <c r="E83" s="4" t="s">
        <v>798</v>
      </c>
      <c r="F83" s="8" t="s">
        <v>799</v>
      </c>
      <c r="G83" s="6">
        <v>9286382461</v>
      </c>
      <c r="H83" s="4" t="s">
        <v>337</v>
      </c>
    </row>
    <row r="84" spans="1:8">
      <c r="A84" s="4" t="s">
        <v>190</v>
      </c>
      <c r="B84" s="1" t="s">
        <v>220</v>
      </c>
    </row>
    <row r="85" spans="1:8">
      <c r="A85" s="4" t="s">
        <v>64</v>
      </c>
      <c r="B85" s="1" t="s">
        <v>220</v>
      </c>
    </row>
    <row r="86" spans="1:8">
      <c r="A86" s="14" t="s">
        <v>65</v>
      </c>
      <c r="B86" s="1" t="s">
        <v>458</v>
      </c>
      <c r="C86" s="1">
        <v>2024</v>
      </c>
      <c r="D86" s="1" t="s">
        <v>241</v>
      </c>
      <c r="E86" s="4" t="s">
        <v>414</v>
      </c>
      <c r="F86" s="8" t="s">
        <v>413</v>
      </c>
      <c r="G86" s="6">
        <v>9285354622</v>
      </c>
      <c r="H86" s="4" t="s">
        <v>415</v>
      </c>
    </row>
    <row r="87" spans="1:8">
      <c r="A87" s="4" t="s">
        <v>66</v>
      </c>
      <c r="B87" s="1" t="s">
        <v>214</v>
      </c>
      <c r="C87" s="1">
        <v>2023</v>
      </c>
      <c r="D87" s="1" t="s">
        <v>241</v>
      </c>
      <c r="E87" s="4" t="s">
        <v>327</v>
      </c>
      <c r="F87" s="8" t="s">
        <v>328</v>
      </c>
      <c r="G87" s="6">
        <v>4802797014</v>
      </c>
      <c r="H87" s="4" t="s">
        <v>329</v>
      </c>
    </row>
    <row r="88" spans="1:8">
      <c r="A88" s="4" t="s">
        <v>207</v>
      </c>
      <c r="B88" s="1" t="s">
        <v>220</v>
      </c>
      <c r="G88" s="10"/>
    </row>
    <row r="89" spans="1:8">
      <c r="A89" s="4" t="s">
        <v>67</v>
      </c>
      <c r="B89" s="1" t="s">
        <v>264</v>
      </c>
      <c r="C89" s="1">
        <v>2021</v>
      </c>
      <c r="D89" s="1" t="s">
        <v>241</v>
      </c>
      <c r="E89" s="4" t="s">
        <v>575</v>
      </c>
      <c r="F89" s="12" t="s">
        <v>576</v>
      </c>
      <c r="G89" s="6">
        <v>9285241001</v>
      </c>
      <c r="H89" s="4" t="s">
        <v>577</v>
      </c>
    </row>
    <row r="90" spans="1:8" ht="29">
      <c r="A90" s="14" t="s">
        <v>68</v>
      </c>
      <c r="B90" s="1" t="s">
        <v>214</v>
      </c>
      <c r="C90" s="1">
        <v>2024</v>
      </c>
      <c r="D90" s="1" t="s">
        <v>241</v>
      </c>
      <c r="E90" s="9" t="s">
        <v>619</v>
      </c>
      <c r="F90" s="8" t="s">
        <v>504</v>
      </c>
      <c r="G90" s="6">
        <v>9287594000</v>
      </c>
      <c r="H90" s="4" t="s">
        <v>416</v>
      </c>
    </row>
    <row r="91" spans="1:8">
      <c r="A91" s="4" t="s">
        <v>265</v>
      </c>
      <c r="B91" s="1" t="s">
        <v>214</v>
      </c>
      <c r="C91" s="1">
        <v>2021</v>
      </c>
      <c r="D91" s="1" t="s">
        <v>241</v>
      </c>
      <c r="E91" s="4" t="s">
        <v>579</v>
      </c>
      <c r="F91" s="8" t="s">
        <v>578</v>
      </c>
      <c r="G91" s="6">
        <v>9284542242</v>
      </c>
      <c r="H91" s="4" t="s">
        <v>580</v>
      </c>
    </row>
    <row r="92" spans="1:8">
      <c r="A92" s="4" t="s">
        <v>69</v>
      </c>
      <c r="B92" s="1" t="s">
        <v>214</v>
      </c>
      <c r="C92" s="1">
        <v>2021</v>
      </c>
      <c r="D92" s="1" t="s">
        <v>241</v>
      </c>
      <c r="E92" s="4" t="s">
        <v>581</v>
      </c>
      <c r="F92" s="8" t="s">
        <v>582</v>
      </c>
      <c r="G92" s="6">
        <v>6024556700</v>
      </c>
      <c r="H92" s="4" t="s">
        <v>266</v>
      </c>
    </row>
    <row r="93" spans="1:8">
      <c r="A93" s="4" t="s">
        <v>70</v>
      </c>
      <c r="B93" s="1" t="s">
        <v>214</v>
      </c>
      <c r="C93" s="1">
        <v>2021</v>
      </c>
      <c r="D93" s="1" t="s">
        <v>241</v>
      </c>
      <c r="E93" s="4" t="s">
        <v>583</v>
      </c>
      <c r="F93" s="8" t="s">
        <v>584</v>
      </c>
      <c r="G93" s="6">
        <v>4809875308</v>
      </c>
      <c r="H93" s="4" t="s">
        <v>267</v>
      </c>
    </row>
    <row r="94" spans="1:8">
      <c r="A94" s="4" t="s">
        <v>71</v>
      </c>
      <c r="B94" s="1" t="s">
        <v>220</v>
      </c>
    </row>
    <row r="95" spans="1:8" ht="35.5" customHeight="1">
      <c r="A95" s="4" t="s">
        <v>72</v>
      </c>
      <c r="B95" s="1" t="s">
        <v>214</v>
      </c>
      <c r="C95" s="1">
        <v>2021</v>
      </c>
      <c r="D95" s="1" t="s">
        <v>241</v>
      </c>
      <c r="E95" s="9" t="s">
        <v>325</v>
      </c>
      <c r="F95" s="17" t="s">
        <v>539</v>
      </c>
      <c r="G95" s="6">
        <v>9286972017</v>
      </c>
      <c r="H95" s="4" t="s">
        <v>268</v>
      </c>
    </row>
    <row r="96" spans="1:8">
      <c r="A96" s="4" t="s">
        <v>73</v>
      </c>
      <c r="B96" s="1" t="s">
        <v>214</v>
      </c>
      <c r="C96" s="1">
        <v>2021</v>
      </c>
      <c r="D96" s="1" t="s">
        <v>241</v>
      </c>
      <c r="E96" s="4" t="s">
        <v>537</v>
      </c>
      <c r="F96" s="12" t="s">
        <v>538</v>
      </c>
      <c r="G96" s="6">
        <v>9287535678</v>
      </c>
      <c r="H96" s="4" t="s">
        <v>269</v>
      </c>
    </row>
    <row r="97" spans="1:8">
      <c r="A97" s="4" t="s">
        <v>208</v>
      </c>
      <c r="B97" s="1" t="s">
        <v>220</v>
      </c>
    </row>
    <row r="98" spans="1:8">
      <c r="A98" s="4" t="s">
        <v>178</v>
      </c>
      <c r="B98" s="1" t="s">
        <v>220</v>
      </c>
    </row>
    <row r="99" spans="1:8">
      <c r="A99" s="4" t="s">
        <v>766</v>
      </c>
      <c r="B99" s="1" t="s">
        <v>214</v>
      </c>
      <c r="C99" s="1">
        <v>2021</v>
      </c>
      <c r="D99" s="1" t="s">
        <v>270</v>
      </c>
      <c r="E99" s="4" t="s">
        <v>271</v>
      </c>
      <c r="F99" s="8" t="s">
        <v>272</v>
      </c>
      <c r="G99" s="6">
        <v>4805411306</v>
      </c>
      <c r="H99" s="4" t="s">
        <v>273</v>
      </c>
    </row>
    <row r="100" spans="1:8">
      <c r="A100" s="4" t="s">
        <v>74</v>
      </c>
      <c r="B100" s="1" t="s">
        <v>214</v>
      </c>
      <c r="C100" s="1">
        <v>2021</v>
      </c>
      <c r="D100" s="1" t="s">
        <v>241</v>
      </c>
      <c r="E100" s="4" t="s">
        <v>585</v>
      </c>
      <c r="F100" s="8" t="s">
        <v>586</v>
      </c>
      <c r="G100" s="6">
        <v>9285056925</v>
      </c>
      <c r="H100" s="4" t="s">
        <v>274</v>
      </c>
    </row>
    <row r="101" spans="1:8">
      <c r="A101" s="4" t="s">
        <v>75</v>
      </c>
      <c r="B101" s="1" t="s">
        <v>214</v>
      </c>
      <c r="C101" s="1">
        <v>2019</v>
      </c>
      <c r="D101" s="1" t="s">
        <v>241</v>
      </c>
      <c r="E101" s="4" t="s">
        <v>275</v>
      </c>
      <c r="F101" s="8" t="s">
        <v>536</v>
      </c>
      <c r="G101" s="6">
        <v>6022379100</v>
      </c>
      <c r="H101" s="4" t="s">
        <v>276</v>
      </c>
    </row>
    <row r="102" spans="1:8">
      <c r="A102" s="14" t="s">
        <v>76</v>
      </c>
      <c r="B102" s="1" t="s">
        <v>214</v>
      </c>
      <c r="C102" s="1">
        <v>2024</v>
      </c>
      <c r="D102" s="1" t="s">
        <v>241</v>
      </c>
      <c r="E102" s="4" t="s">
        <v>796</v>
      </c>
      <c r="F102" s="8" t="s">
        <v>797</v>
      </c>
      <c r="G102" s="6">
        <v>6234746621</v>
      </c>
      <c r="H102" s="4" t="s">
        <v>277</v>
      </c>
    </row>
    <row r="103" spans="1:8">
      <c r="A103" s="4" t="s">
        <v>77</v>
      </c>
      <c r="B103" s="1" t="s">
        <v>214</v>
      </c>
      <c r="C103" s="1">
        <v>2021</v>
      </c>
      <c r="D103" s="1" t="s">
        <v>241</v>
      </c>
      <c r="E103" s="4" t="s">
        <v>535</v>
      </c>
      <c r="F103" s="8" t="s">
        <v>278</v>
      </c>
      <c r="G103" s="6">
        <v>6235356000</v>
      </c>
      <c r="H103" s="4" t="s">
        <v>279</v>
      </c>
    </row>
    <row r="104" spans="1:8">
      <c r="A104" s="14" t="s">
        <v>78</v>
      </c>
      <c r="B104" s="1" t="s">
        <v>214</v>
      </c>
      <c r="C104" s="1">
        <v>2024</v>
      </c>
      <c r="D104" s="1" t="s">
        <v>241</v>
      </c>
      <c r="E104" s="4" t="s">
        <v>417</v>
      </c>
      <c r="F104" s="8" t="s">
        <v>418</v>
      </c>
      <c r="G104" s="6">
        <v>6234785611</v>
      </c>
      <c r="H104" s="4" t="s">
        <v>419</v>
      </c>
    </row>
    <row r="105" spans="1:8">
      <c r="A105" s="4" t="s">
        <v>324</v>
      </c>
      <c r="B105" s="4">
        <f>COUNTA(B2:B104)</f>
        <v>103</v>
      </c>
    </row>
    <row r="106" spans="1:8">
      <c r="A106" s="4" t="s">
        <v>326</v>
      </c>
      <c r="B106" s="4">
        <f>COUNTIF(B2:B104, "YES")</f>
        <v>45</v>
      </c>
    </row>
    <row r="108" spans="1:8">
      <c r="A108" s="4" t="s">
        <v>237</v>
      </c>
      <c r="B108" s="4">
        <f>COUNTIF(B2:B104,B16)</f>
        <v>8</v>
      </c>
    </row>
    <row r="109" spans="1:8">
      <c r="A109" s="4" t="s">
        <v>458</v>
      </c>
      <c r="B109" s="4">
        <f>COUNTIF(B2:B104, B42)</f>
        <v>7</v>
      </c>
    </row>
  </sheetData>
  <conditionalFormatting sqref="B2:B103">
    <cfRule type="cellIs" dxfId="101" priority="5" operator="lessThan">
      <formula>1</formula>
    </cfRule>
    <cfRule type="cellIs" dxfId="100" priority="6" operator="equal">
      <formula>"YES"</formula>
    </cfRule>
    <cfRule type="cellIs" dxfId="99" priority="7" operator="equal">
      <formula>"NO"</formula>
    </cfRule>
  </conditionalFormatting>
  <conditionalFormatting sqref="C2:D103">
    <cfRule type="cellIs" dxfId="98" priority="4" operator="between">
      <formula>1</formula>
      <formula>2019</formula>
    </cfRule>
  </conditionalFormatting>
  <conditionalFormatting sqref="B104">
    <cfRule type="cellIs" dxfId="97" priority="1" operator="lessThan">
      <formula>1</formula>
    </cfRule>
    <cfRule type="cellIs" dxfId="96" priority="2" operator="equal">
      <formula>"YES"</formula>
    </cfRule>
    <cfRule type="cellIs" dxfId="95" priority="3" operator="equal">
      <formula>"NO"</formula>
    </cfRule>
  </conditionalFormatting>
  <hyperlinks>
    <hyperlink ref="F8" r:id="rId1"/>
    <hyperlink ref="F20" r:id="rId2"/>
    <hyperlink ref="F32" r:id="rId3"/>
    <hyperlink ref="F40" r:id="rId4" display="mailto:filloon.jeff@cusd80.com"/>
    <hyperlink ref="F43" r:id="rId5"/>
    <hyperlink ref="F62" r:id="rId6"/>
    <hyperlink ref="F67" r:id="rId7"/>
    <hyperlink ref="F80" r:id="rId8"/>
    <hyperlink ref="F82" r:id="rId9"/>
    <hyperlink ref="F92" r:id="rId10"/>
    <hyperlink ref="F99" r:id="rId11"/>
    <hyperlink ref="F100" r:id="rId12"/>
    <hyperlink ref="F103" r:id="rId13"/>
    <hyperlink ref="F87" r:id="rId14"/>
    <hyperlink ref="F31" r:id="rId15"/>
    <hyperlink ref="F37" r:id="rId16"/>
    <hyperlink ref="F44" r:id="rId17"/>
    <hyperlink ref="F60" r:id="rId18"/>
    <hyperlink ref="F83" r:id="rId19"/>
    <hyperlink ref="F102" r:id="rId20"/>
    <hyperlink ref="F12" r:id="rId21"/>
    <hyperlink ref="F25" r:id="rId22"/>
    <hyperlink ref="F36" r:id="rId23"/>
    <hyperlink ref="F42" r:id="rId24"/>
    <hyperlink ref="F46" r:id="rId25"/>
    <hyperlink ref="F52" r:id="rId26"/>
    <hyperlink ref="F53" r:id="rId27"/>
    <hyperlink ref="F65" r:id="rId28"/>
    <hyperlink ref="F71" r:id="rId29"/>
    <hyperlink ref="F72" r:id="rId30"/>
    <hyperlink ref="F86" r:id="rId31"/>
    <hyperlink ref="F104" r:id="rId32"/>
    <hyperlink ref="F90" r:id="rId33"/>
    <hyperlink ref="F74" r:id="rId34"/>
    <hyperlink ref="F101" r:id="rId35"/>
    <hyperlink ref="F96" r:id="rId36"/>
    <hyperlink ref="F95" r:id="rId37" display="Bryce.Anderson@kusd27.orgJacqueline.Holiday@kusd27.org"/>
    <hyperlink ref="F2" r:id="rId38"/>
    <hyperlink ref="F5" r:id="rId39"/>
    <hyperlink ref="F19" r:id="rId40"/>
    <hyperlink ref="F30" r:id="rId41"/>
    <hyperlink ref="F29" r:id="rId42"/>
    <hyperlink ref="F34" r:id="rId43"/>
    <hyperlink ref="F35" r:id="rId44"/>
    <hyperlink ref="F38" r:id="rId45"/>
    <hyperlink ref="F54" r:id="rId46"/>
    <hyperlink ref="F55" r:id="rId47"/>
    <hyperlink ref="F56" r:id="rId48"/>
    <hyperlink ref="F58" r:id="rId49"/>
    <hyperlink ref="F66" r:id="rId50"/>
    <hyperlink ref="F68" r:id="rId51"/>
    <hyperlink ref="F79" r:id="rId52"/>
    <hyperlink ref="F89" r:id="rId53" display="mailto:koerp@holbrook.k12.az.us"/>
    <hyperlink ref="F91" r:id="rId54"/>
    <hyperlink ref="F93" r:id="rId55"/>
    <hyperlink ref="F81" r:id="rId56"/>
    <hyperlink ref="F70" r:id="rId57"/>
    <hyperlink ref="F11" r:id="rId58"/>
    <hyperlink ref="F47" r:id="rId59"/>
  </hyperlinks>
  <pageMargins left="0.7" right="0.7" top="0.75" bottom="0.75" header="0.3" footer="0.3"/>
  <pageSetup orientation="portrait" r:id="rId60"/>
  <legacyDrawing r:id="rId61"/>
  <tableParts count="1">
    <tablePart r:id="rId6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8"/>
  <sheetViews>
    <sheetView topLeftCell="A106" zoomScaleNormal="100" workbookViewId="0">
      <selection activeCell="A62" sqref="A62"/>
    </sheetView>
  </sheetViews>
  <sheetFormatPr defaultColWidth="9.1796875" defaultRowHeight="14.5"/>
  <cols>
    <col min="1" max="1" width="33.81640625" style="4" customWidth="1"/>
    <col min="2" max="2" width="13.26953125" style="4" bestFit="1" customWidth="1"/>
    <col min="3" max="3" width="7.453125" style="1" customWidth="1"/>
    <col min="4" max="4" width="5.81640625" style="1" customWidth="1"/>
    <col min="5" max="5" width="19" style="4" bestFit="1" customWidth="1"/>
    <col min="6" max="6" width="33.81640625" style="4" bestFit="1" customWidth="1"/>
    <col min="7" max="7" width="15.7265625" style="6" customWidth="1"/>
    <col min="8" max="8" width="42.81640625" style="4" customWidth="1"/>
    <col min="9" max="9" width="11" style="4" customWidth="1"/>
    <col min="10" max="16384" width="9.1796875" style="4"/>
  </cols>
  <sheetData>
    <row r="1" spans="1:9">
      <c r="A1" s="4" t="s">
        <v>1</v>
      </c>
      <c r="B1" s="4" t="s">
        <v>3</v>
      </c>
      <c r="C1" s="1" t="s">
        <v>2</v>
      </c>
      <c r="D1" s="1" t="s">
        <v>240</v>
      </c>
      <c r="E1" s="4" t="s">
        <v>4</v>
      </c>
      <c r="F1" s="4" t="s">
        <v>5</v>
      </c>
      <c r="G1" s="6" t="s">
        <v>6</v>
      </c>
      <c r="H1" s="4" t="s">
        <v>7</v>
      </c>
      <c r="I1" s="4" t="s">
        <v>0</v>
      </c>
    </row>
    <row r="2" spans="1:9" ht="31.75" customHeight="1">
      <c r="A2" s="14" t="s">
        <v>79</v>
      </c>
      <c r="B2" s="1" t="s">
        <v>237</v>
      </c>
      <c r="C2" s="7">
        <v>2023</v>
      </c>
      <c r="D2" s="7" t="s">
        <v>241</v>
      </c>
      <c r="E2" s="9" t="s">
        <v>590</v>
      </c>
      <c r="F2" s="17" t="s">
        <v>591</v>
      </c>
      <c r="G2" s="6">
        <v>6026647900</v>
      </c>
      <c r="H2" s="4" t="s">
        <v>338</v>
      </c>
    </row>
    <row r="3" spans="1:9">
      <c r="A3" s="14" t="s">
        <v>173</v>
      </c>
      <c r="B3" s="1" t="s">
        <v>237</v>
      </c>
      <c r="C3" s="1">
        <v>2024</v>
      </c>
      <c r="D3" s="1" t="s">
        <v>241</v>
      </c>
      <c r="E3" s="4" t="s">
        <v>420</v>
      </c>
      <c r="F3" s="8" t="s">
        <v>421</v>
      </c>
      <c r="G3" s="6">
        <v>9286352115</v>
      </c>
      <c r="H3" s="4" t="s">
        <v>422</v>
      </c>
    </row>
    <row r="4" spans="1:9">
      <c r="A4" s="4" t="s">
        <v>197</v>
      </c>
      <c r="B4" s="1" t="s">
        <v>220</v>
      </c>
    </row>
    <row r="5" spans="1:9">
      <c r="A5" s="4" t="s">
        <v>80</v>
      </c>
      <c r="B5" s="1" t="s">
        <v>214</v>
      </c>
      <c r="C5" s="1">
        <v>2021</v>
      </c>
      <c r="D5" s="1" t="s">
        <v>241</v>
      </c>
      <c r="E5" s="4" t="s">
        <v>354</v>
      </c>
      <c r="F5" s="8" t="s">
        <v>355</v>
      </c>
      <c r="G5" s="6">
        <v>5206823243</v>
      </c>
      <c r="H5" s="4" t="s">
        <v>280</v>
      </c>
    </row>
    <row r="6" spans="1:9">
      <c r="A6" s="4" t="s">
        <v>198</v>
      </c>
      <c r="B6" s="1" t="s">
        <v>214</v>
      </c>
      <c r="C6" s="1">
        <v>2021</v>
      </c>
      <c r="D6" s="1" t="s">
        <v>241</v>
      </c>
      <c r="E6" s="4" t="s">
        <v>281</v>
      </c>
      <c r="F6" s="8" t="s">
        <v>592</v>
      </c>
      <c r="G6" s="6">
        <v>5205685100</v>
      </c>
      <c r="H6" s="4" t="s">
        <v>282</v>
      </c>
    </row>
    <row r="7" spans="1:9">
      <c r="A7" s="4" t="s">
        <v>81</v>
      </c>
      <c r="B7" s="1" t="s">
        <v>220</v>
      </c>
    </row>
    <row r="8" spans="1:9">
      <c r="A8" s="4" t="s">
        <v>82</v>
      </c>
      <c r="B8" s="1" t="s">
        <v>220</v>
      </c>
    </row>
    <row r="9" spans="1:9">
      <c r="A9" s="4" t="s">
        <v>165</v>
      </c>
      <c r="B9" s="1" t="s">
        <v>220</v>
      </c>
    </row>
    <row r="10" spans="1:9">
      <c r="A10" s="4" t="s">
        <v>330</v>
      </c>
      <c r="B10" s="1" t="s">
        <v>214</v>
      </c>
      <c r="C10" s="1">
        <v>2021</v>
      </c>
      <c r="D10" s="1" t="s">
        <v>241</v>
      </c>
      <c r="E10" s="4" t="s">
        <v>593</v>
      </c>
      <c r="F10" s="22" t="s">
        <v>618</v>
      </c>
      <c r="G10" s="6">
        <v>4804720412</v>
      </c>
      <c r="H10" s="4" t="s">
        <v>283</v>
      </c>
    </row>
    <row r="11" spans="1:9">
      <c r="A11" s="4" t="s">
        <v>175</v>
      </c>
      <c r="B11" s="1" t="s">
        <v>220</v>
      </c>
    </row>
    <row r="12" spans="1:9">
      <c r="A12" s="4" t="s">
        <v>209</v>
      </c>
      <c r="B12" s="1" t="s">
        <v>214</v>
      </c>
      <c r="C12" s="1">
        <v>2023</v>
      </c>
      <c r="D12" s="1" t="s">
        <v>241</v>
      </c>
      <c r="E12" s="4" t="s">
        <v>594</v>
      </c>
      <c r="F12" s="8" t="s">
        <v>595</v>
      </c>
      <c r="G12" s="6">
        <v>9284787943</v>
      </c>
      <c r="H12" s="4" t="s">
        <v>339</v>
      </c>
    </row>
    <row r="13" spans="1:9">
      <c r="A13" s="4" t="s">
        <v>83</v>
      </c>
      <c r="B13" s="1" t="s">
        <v>220</v>
      </c>
    </row>
    <row r="14" spans="1:9">
      <c r="A14" s="4" t="s">
        <v>84</v>
      </c>
      <c r="B14" s="1" t="s">
        <v>220</v>
      </c>
    </row>
    <row r="15" spans="1:9">
      <c r="A15" s="4" t="s">
        <v>85</v>
      </c>
      <c r="B15" s="1" t="s">
        <v>214</v>
      </c>
      <c r="C15" s="1">
        <v>2021</v>
      </c>
      <c r="D15" s="1" t="s">
        <v>241</v>
      </c>
      <c r="E15" s="4" t="s">
        <v>597</v>
      </c>
      <c r="F15" s="8" t="s">
        <v>596</v>
      </c>
      <c r="G15" s="6">
        <v>9287682507</v>
      </c>
      <c r="H15" s="4" t="s">
        <v>284</v>
      </c>
    </row>
    <row r="16" spans="1:9">
      <c r="A16" s="4" t="s">
        <v>86</v>
      </c>
      <c r="B16" s="1" t="s">
        <v>220</v>
      </c>
    </row>
    <row r="17" spans="1:8">
      <c r="A17" s="4" t="s">
        <v>87</v>
      </c>
      <c r="B17" s="1" t="s">
        <v>220</v>
      </c>
    </row>
    <row r="18" spans="1:8">
      <c r="A18" s="4" t="s">
        <v>88</v>
      </c>
      <c r="B18" s="1" t="s">
        <v>220</v>
      </c>
    </row>
    <row r="19" spans="1:8">
      <c r="A19" s="4" t="s">
        <v>89</v>
      </c>
      <c r="B19" s="1" t="s">
        <v>220</v>
      </c>
    </row>
    <row r="20" spans="1:8">
      <c r="A20" s="4" t="s">
        <v>90</v>
      </c>
      <c r="B20" s="1" t="s">
        <v>220</v>
      </c>
    </row>
    <row r="21" spans="1:8">
      <c r="A21" s="14" t="s">
        <v>91</v>
      </c>
      <c r="B21" s="1" t="s">
        <v>214</v>
      </c>
      <c r="C21" s="1">
        <v>2024</v>
      </c>
      <c r="D21" s="1" t="s">
        <v>241</v>
      </c>
      <c r="E21" s="4" t="s">
        <v>771</v>
      </c>
      <c r="F21" s="8" t="s">
        <v>772</v>
      </c>
      <c r="G21" s="6">
        <v>6233882130</v>
      </c>
      <c r="H21" s="4" t="s">
        <v>773</v>
      </c>
    </row>
    <row r="22" spans="1:8">
      <c r="A22" s="4" t="s">
        <v>92</v>
      </c>
      <c r="B22" s="1" t="s">
        <v>214</v>
      </c>
      <c r="C22" s="1">
        <v>2021</v>
      </c>
      <c r="D22" s="1" t="s">
        <v>241</v>
      </c>
      <c r="E22" s="4" t="s">
        <v>285</v>
      </c>
      <c r="F22" s="8" t="s">
        <v>286</v>
      </c>
      <c r="G22" s="6">
        <v>5203977937</v>
      </c>
      <c r="H22" s="19" t="s">
        <v>598</v>
      </c>
    </row>
    <row r="23" spans="1:8">
      <c r="A23" s="4" t="s">
        <v>93</v>
      </c>
      <c r="B23" s="1" t="s">
        <v>220</v>
      </c>
      <c r="H23" s="19"/>
    </row>
    <row r="24" spans="1:8">
      <c r="A24" s="4" t="s">
        <v>94</v>
      </c>
      <c r="B24" s="1" t="s">
        <v>220</v>
      </c>
    </row>
    <row r="25" spans="1:8">
      <c r="A25" s="4" t="s">
        <v>340</v>
      </c>
      <c r="B25" s="1" t="s">
        <v>214</v>
      </c>
      <c r="C25" s="1">
        <v>2023</v>
      </c>
      <c r="D25" s="1" t="s">
        <v>241</v>
      </c>
      <c r="E25" s="4" t="s">
        <v>341</v>
      </c>
      <c r="F25" s="8" t="s">
        <v>342</v>
      </c>
      <c r="G25" s="6">
        <v>6027072006</v>
      </c>
      <c r="H25" s="4" t="s">
        <v>343</v>
      </c>
    </row>
    <row r="26" spans="1:8">
      <c r="A26" s="4" t="s">
        <v>191</v>
      </c>
      <c r="B26" s="1" t="s">
        <v>220</v>
      </c>
    </row>
    <row r="27" spans="1:8">
      <c r="A27" s="4" t="s">
        <v>95</v>
      </c>
      <c r="B27" s="1" t="s">
        <v>214</v>
      </c>
      <c r="C27" s="1">
        <v>2021</v>
      </c>
      <c r="D27" s="1" t="s">
        <v>241</v>
      </c>
      <c r="E27" s="4" t="s">
        <v>599</v>
      </c>
      <c r="F27" s="8" t="s">
        <v>600</v>
      </c>
      <c r="G27" s="6">
        <v>9286084117</v>
      </c>
      <c r="H27" s="4" t="s">
        <v>287</v>
      </c>
    </row>
    <row r="28" spans="1:8">
      <c r="A28" s="14" t="s">
        <v>96</v>
      </c>
      <c r="B28" s="1" t="s">
        <v>237</v>
      </c>
      <c r="C28" s="1">
        <v>2024</v>
      </c>
      <c r="D28" s="1" t="s">
        <v>241</v>
      </c>
      <c r="E28" s="4" t="s">
        <v>887</v>
      </c>
      <c r="F28" s="8" t="s">
        <v>886</v>
      </c>
      <c r="G28" s="6">
        <v>6233273690</v>
      </c>
      <c r="H28" s="4" t="s">
        <v>423</v>
      </c>
    </row>
    <row r="29" spans="1:8">
      <c r="A29" s="4" t="s">
        <v>187</v>
      </c>
      <c r="B29" s="1" t="s">
        <v>220</v>
      </c>
    </row>
    <row r="30" spans="1:8">
      <c r="A30" s="4" t="s">
        <v>97</v>
      </c>
      <c r="B30" s="1" t="s">
        <v>220</v>
      </c>
    </row>
    <row r="31" spans="1:8">
      <c r="A31" s="4" t="s">
        <v>170</v>
      </c>
      <c r="B31" s="1" t="s">
        <v>214</v>
      </c>
      <c r="C31" s="1">
        <v>2021</v>
      </c>
      <c r="D31" s="1" t="s">
        <v>241</v>
      </c>
      <c r="E31" s="4" t="s">
        <v>601</v>
      </c>
      <c r="F31" s="12" t="s">
        <v>602</v>
      </c>
      <c r="G31" s="6">
        <v>6024492000</v>
      </c>
      <c r="H31" s="4" t="s">
        <v>288</v>
      </c>
    </row>
    <row r="32" spans="1:8">
      <c r="A32" s="4" t="s">
        <v>98</v>
      </c>
      <c r="B32" s="1" t="s">
        <v>214</v>
      </c>
      <c r="C32" s="1">
        <v>2021</v>
      </c>
      <c r="D32" s="1" t="s">
        <v>241</v>
      </c>
      <c r="E32" s="4" t="s">
        <v>289</v>
      </c>
      <c r="F32" s="8" t="s">
        <v>290</v>
      </c>
      <c r="G32" s="6">
        <v>9286699244</v>
      </c>
      <c r="H32" s="4" t="s">
        <v>291</v>
      </c>
    </row>
    <row r="33" spans="1:8">
      <c r="A33" s="4" t="s">
        <v>203</v>
      </c>
      <c r="B33" s="1" t="s">
        <v>220</v>
      </c>
    </row>
    <row r="34" spans="1:8">
      <c r="A34" s="4" t="s">
        <v>204</v>
      </c>
      <c r="B34" s="1" t="s">
        <v>220</v>
      </c>
    </row>
    <row r="35" spans="1:8">
      <c r="A35" s="14" t="s">
        <v>99</v>
      </c>
      <c r="B35" s="1" t="s">
        <v>214</v>
      </c>
      <c r="C35" s="1">
        <v>2024</v>
      </c>
      <c r="D35" s="1" t="s">
        <v>241</v>
      </c>
      <c r="E35" s="4" t="s">
        <v>742</v>
      </c>
      <c r="F35" s="8" t="s">
        <v>743</v>
      </c>
      <c r="G35" s="6">
        <v>9284725753</v>
      </c>
      <c r="H35" s="4" t="s">
        <v>424</v>
      </c>
    </row>
    <row r="36" spans="1:8">
      <c r="A36" s="4" t="s">
        <v>100</v>
      </c>
      <c r="B36" s="1" t="s">
        <v>220</v>
      </c>
    </row>
    <row r="37" spans="1:8">
      <c r="A37" s="4" t="s">
        <v>169</v>
      </c>
      <c r="B37" s="1" t="s">
        <v>220</v>
      </c>
    </row>
    <row r="38" spans="1:8">
      <c r="A38" s="4" t="s">
        <v>292</v>
      </c>
      <c r="B38" s="1" t="s">
        <v>214</v>
      </c>
      <c r="C38" s="1">
        <v>2021</v>
      </c>
      <c r="D38" s="1" t="s">
        <v>241</v>
      </c>
      <c r="E38" s="4" t="s">
        <v>293</v>
      </c>
      <c r="F38" s="12" t="s">
        <v>603</v>
      </c>
      <c r="G38" s="6">
        <v>6237722232</v>
      </c>
      <c r="H38" s="4" t="s">
        <v>604</v>
      </c>
    </row>
    <row r="39" spans="1:8">
      <c r="A39" s="4" t="s">
        <v>101</v>
      </c>
      <c r="B39" s="1" t="s">
        <v>214</v>
      </c>
      <c r="C39" s="1">
        <v>2021</v>
      </c>
      <c r="D39" s="1" t="s">
        <v>241</v>
      </c>
      <c r="E39" s="4" t="s">
        <v>294</v>
      </c>
      <c r="F39" s="8" t="s">
        <v>605</v>
      </c>
      <c r="G39" s="6">
        <v>6234866093</v>
      </c>
      <c r="H39" s="4" t="s">
        <v>606</v>
      </c>
    </row>
    <row r="40" spans="1:8">
      <c r="A40" s="14" t="s">
        <v>102</v>
      </c>
      <c r="B40" s="1" t="s">
        <v>214</v>
      </c>
      <c r="C40" s="1">
        <v>2024</v>
      </c>
      <c r="D40" s="1" t="s">
        <v>241</v>
      </c>
      <c r="E40" s="9" t="s">
        <v>860</v>
      </c>
      <c r="F40" s="17" t="s">
        <v>861</v>
      </c>
      <c r="G40" s="20" t="s">
        <v>862</v>
      </c>
      <c r="H40" s="4" t="s">
        <v>425</v>
      </c>
    </row>
    <row r="41" spans="1:8">
      <c r="A41" s="4" t="s">
        <v>103</v>
      </c>
      <c r="B41" s="1" t="s">
        <v>214</v>
      </c>
      <c r="C41" s="1">
        <v>2021</v>
      </c>
      <c r="D41" s="1" t="s">
        <v>241</v>
      </c>
      <c r="E41" s="9" t="s">
        <v>608</v>
      </c>
      <c r="F41" s="8" t="s">
        <v>609</v>
      </c>
      <c r="G41" s="6">
        <v>6027641100</v>
      </c>
      <c r="H41" s="4" t="s">
        <v>607</v>
      </c>
    </row>
    <row r="42" spans="1:8">
      <c r="A42" s="4" t="s">
        <v>104</v>
      </c>
      <c r="B42" s="1" t="s">
        <v>220</v>
      </c>
    </row>
    <row r="43" spans="1:8">
      <c r="A43" s="4" t="s">
        <v>105</v>
      </c>
      <c r="B43" s="1" t="s">
        <v>214</v>
      </c>
      <c r="C43" s="1">
        <v>2021</v>
      </c>
      <c r="D43" s="1" t="s">
        <v>241</v>
      </c>
      <c r="E43" s="4" t="s">
        <v>295</v>
      </c>
      <c r="F43" s="8" t="s">
        <v>610</v>
      </c>
      <c r="G43" s="6">
        <v>9283878000</v>
      </c>
      <c r="H43" s="4" t="s">
        <v>296</v>
      </c>
    </row>
    <row r="44" spans="1:8">
      <c r="A44" s="4" t="s">
        <v>106</v>
      </c>
      <c r="B44" s="1" t="s">
        <v>220</v>
      </c>
    </row>
    <row r="45" spans="1:8">
      <c r="A45" s="14" t="s">
        <v>107</v>
      </c>
      <c r="B45" s="1" t="s">
        <v>237</v>
      </c>
      <c r="C45" s="1">
        <v>2024</v>
      </c>
      <c r="D45" s="1" t="s">
        <v>241</v>
      </c>
      <c r="E45" s="4" t="s">
        <v>774</v>
      </c>
      <c r="F45" s="8" t="s">
        <v>775</v>
      </c>
      <c r="G45" s="6">
        <v>9287252104</v>
      </c>
      <c r="H45" s="4" t="s">
        <v>776</v>
      </c>
    </row>
    <row r="46" spans="1:8">
      <c r="A46" s="4" t="s">
        <v>171</v>
      </c>
      <c r="B46" s="1" t="s">
        <v>220</v>
      </c>
    </row>
    <row r="47" spans="1:8">
      <c r="A47" s="4" t="s">
        <v>108</v>
      </c>
      <c r="B47" s="1" t="s">
        <v>214</v>
      </c>
      <c r="C47" s="1">
        <v>2020</v>
      </c>
      <c r="D47" s="1" t="s">
        <v>241</v>
      </c>
      <c r="E47" s="4" t="s">
        <v>612</v>
      </c>
      <c r="F47" s="8" t="s">
        <v>613</v>
      </c>
      <c r="G47" s="6">
        <v>9284455400</v>
      </c>
      <c r="H47" s="21" t="s">
        <v>611</v>
      </c>
    </row>
    <row r="48" spans="1:8">
      <c r="A48" s="4" t="s">
        <v>109</v>
      </c>
      <c r="B48" s="1" t="s">
        <v>220</v>
      </c>
    </row>
    <row r="49" spans="1:8">
      <c r="A49" s="4" t="s">
        <v>110</v>
      </c>
      <c r="B49" s="1" t="s">
        <v>214</v>
      </c>
      <c r="C49" s="1">
        <v>2021</v>
      </c>
      <c r="D49" s="1" t="s">
        <v>241</v>
      </c>
      <c r="E49" s="4" t="s">
        <v>614</v>
      </c>
      <c r="F49" s="18"/>
      <c r="G49" s="6">
        <v>4809877475</v>
      </c>
      <c r="H49" s="4" t="s">
        <v>615</v>
      </c>
    </row>
    <row r="50" spans="1:8">
      <c r="A50" s="4" t="s">
        <v>112</v>
      </c>
      <c r="B50" s="1" t="s">
        <v>214</v>
      </c>
      <c r="C50" s="1">
        <v>2021</v>
      </c>
      <c r="D50" s="1" t="s">
        <v>241</v>
      </c>
      <c r="E50" s="4" t="s">
        <v>616</v>
      </c>
      <c r="F50" s="23" t="s">
        <v>647</v>
      </c>
      <c r="G50" s="6">
        <v>5203635515</v>
      </c>
      <c r="H50" s="4" t="s">
        <v>617</v>
      </c>
    </row>
    <row r="51" spans="1:8">
      <c r="A51" s="4" t="s">
        <v>111</v>
      </c>
      <c r="B51" s="1" t="s">
        <v>226</v>
      </c>
    </row>
    <row r="52" spans="1:8">
      <c r="A52" s="14" t="s">
        <v>113</v>
      </c>
      <c r="B52" s="1" t="s">
        <v>458</v>
      </c>
      <c r="C52" s="1">
        <v>2023</v>
      </c>
      <c r="D52" s="1" t="s">
        <v>241</v>
      </c>
      <c r="E52" s="4" t="s">
        <v>344</v>
      </c>
      <c r="F52" s="8" t="s">
        <v>345</v>
      </c>
      <c r="G52" s="6">
        <v>5206823331</v>
      </c>
      <c r="H52" s="4" t="s">
        <v>346</v>
      </c>
    </row>
    <row r="53" spans="1:8">
      <c r="A53" s="4" t="s">
        <v>194</v>
      </c>
      <c r="B53" s="1" t="s">
        <v>220</v>
      </c>
    </row>
    <row r="54" spans="1:8">
      <c r="A54" s="4" t="s">
        <v>114</v>
      </c>
      <c r="B54" s="1" t="s">
        <v>220</v>
      </c>
    </row>
    <row r="55" spans="1:8">
      <c r="A55" s="14" t="s">
        <v>115</v>
      </c>
      <c r="B55" s="1" t="s">
        <v>237</v>
      </c>
      <c r="C55" s="1">
        <v>2024</v>
      </c>
      <c r="D55" s="1" t="s">
        <v>241</v>
      </c>
      <c r="E55" s="4" t="s">
        <v>888</v>
      </c>
      <c r="F55" s="8" t="s">
        <v>889</v>
      </c>
      <c r="G55" s="6">
        <v>6022434800</v>
      </c>
      <c r="H55" s="4" t="s">
        <v>426</v>
      </c>
    </row>
    <row r="56" spans="1:8">
      <c r="A56" s="14" t="s">
        <v>116</v>
      </c>
      <c r="B56" s="1" t="s">
        <v>214</v>
      </c>
      <c r="C56" s="1">
        <v>2024</v>
      </c>
      <c r="D56" s="1" t="s">
        <v>241</v>
      </c>
      <c r="E56" s="4" t="s">
        <v>427</v>
      </c>
      <c r="F56" s="8" t="s">
        <v>428</v>
      </c>
      <c r="G56" s="6">
        <v>9283336592</v>
      </c>
      <c r="H56" s="4" t="s">
        <v>429</v>
      </c>
    </row>
    <row r="57" spans="1:8">
      <c r="A57" s="4" t="s">
        <v>117</v>
      </c>
      <c r="B57" s="1" t="s">
        <v>214</v>
      </c>
      <c r="C57" s="1">
        <v>2021</v>
      </c>
      <c r="D57" s="1" t="s">
        <v>241</v>
      </c>
      <c r="E57" s="4" t="s">
        <v>644</v>
      </c>
      <c r="F57" s="22" t="s">
        <v>645</v>
      </c>
      <c r="G57" s="6">
        <v>4802048577</v>
      </c>
      <c r="H57" s="4" t="s">
        <v>620</v>
      </c>
    </row>
    <row r="58" spans="1:8">
      <c r="A58" s="4" t="s">
        <v>118</v>
      </c>
      <c r="B58" s="1" t="s">
        <v>214</v>
      </c>
      <c r="C58" s="1">
        <v>2023</v>
      </c>
      <c r="D58" s="1" t="s">
        <v>241</v>
      </c>
      <c r="E58" s="4" t="s">
        <v>351</v>
      </c>
      <c r="F58" s="8" t="s">
        <v>352</v>
      </c>
      <c r="G58" s="6">
        <v>6234745115</v>
      </c>
      <c r="H58" s="4" t="s">
        <v>353</v>
      </c>
    </row>
    <row r="59" spans="1:8">
      <c r="A59" s="4" t="s">
        <v>119</v>
      </c>
      <c r="B59" s="1" t="s">
        <v>214</v>
      </c>
      <c r="C59" s="1">
        <v>2021</v>
      </c>
      <c r="D59" s="1" t="s">
        <v>241</v>
      </c>
      <c r="E59" s="4" t="s">
        <v>622</v>
      </c>
      <c r="F59" s="8" t="s">
        <v>623</v>
      </c>
      <c r="G59" s="6">
        <v>9283487000</v>
      </c>
      <c r="H59" s="4" t="s">
        <v>621</v>
      </c>
    </row>
    <row r="60" spans="1:8">
      <c r="A60" s="4" t="s">
        <v>120</v>
      </c>
      <c r="B60" s="1" t="s">
        <v>214</v>
      </c>
      <c r="C60" s="1">
        <v>2021</v>
      </c>
      <c r="D60" s="1" t="s">
        <v>241</v>
      </c>
      <c r="E60" s="4" t="s">
        <v>624</v>
      </c>
      <c r="F60" s="8" t="s">
        <v>625</v>
      </c>
      <c r="G60" s="6">
        <v>5206253502</v>
      </c>
      <c r="H60" s="4" t="s">
        <v>626</v>
      </c>
    </row>
    <row r="61" spans="1:8">
      <c r="A61" s="4" t="s">
        <v>121</v>
      </c>
      <c r="B61" s="1" t="s">
        <v>220</v>
      </c>
    </row>
    <row r="62" spans="1:8">
      <c r="A62" s="4" t="s">
        <v>122</v>
      </c>
      <c r="B62" s="1" t="s">
        <v>214</v>
      </c>
      <c r="C62" s="1">
        <v>2021</v>
      </c>
      <c r="D62" s="1" t="s">
        <v>241</v>
      </c>
      <c r="E62" s="4" t="s">
        <v>627</v>
      </c>
      <c r="F62" s="8" t="s">
        <v>628</v>
      </c>
      <c r="G62" s="6">
        <v>4803622515</v>
      </c>
      <c r="H62" s="4" t="s">
        <v>297</v>
      </c>
    </row>
    <row r="63" spans="1:8">
      <c r="A63" s="4" t="s">
        <v>629</v>
      </c>
      <c r="B63" s="1" t="s">
        <v>214</v>
      </c>
      <c r="C63" s="1">
        <v>2021</v>
      </c>
      <c r="D63" s="1" t="s">
        <v>241</v>
      </c>
      <c r="E63" s="4" t="s">
        <v>630</v>
      </c>
      <c r="F63" s="8" t="s">
        <v>631</v>
      </c>
      <c r="G63" s="6">
        <v>9284752315</v>
      </c>
      <c r="H63" s="4" t="s">
        <v>298</v>
      </c>
    </row>
    <row r="64" spans="1:8">
      <c r="A64" s="4" t="s">
        <v>195</v>
      </c>
      <c r="B64" s="1" t="s">
        <v>220</v>
      </c>
    </row>
    <row r="65" spans="1:8">
      <c r="A65" s="4" t="s">
        <v>124</v>
      </c>
      <c r="B65" s="1" t="s">
        <v>220</v>
      </c>
    </row>
    <row r="66" spans="1:8">
      <c r="A66" s="4" t="s">
        <v>123</v>
      </c>
      <c r="B66" s="1" t="s">
        <v>220</v>
      </c>
    </row>
    <row r="67" spans="1:8">
      <c r="A67" s="14" t="s">
        <v>126</v>
      </c>
      <c r="B67" s="1" t="s">
        <v>214</v>
      </c>
      <c r="C67" s="1">
        <v>2024</v>
      </c>
      <c r="D67" s="1" t="s">
        <v>241</v>
      </c>
      <c r="E67" s="4" t="s">
        <v>792</v>
      </c>
      <c r="F67" s="8" t="s">
        <v>793</v>
      </c>
      <c r="G67" s="6">
        <v>5203758267</v>
      </c>
      <c r="H67" s="4" t="s">
        <v>781</v>
      </c>
    </row>
    <row r="68" spans="1:8">
      <c r="A68" s="27" t="s">
        <v>125</v>
      </c>
      <c r="B68" s="1" t="s">
        <v>220</v>
      </c>
      <c r="F68" s="12"/>
    </row>
    <row r="69" spans="1:8">
      <c r="A69" s="4" t="s">
        <v>127</v>
      </c>
      <c r="B69" s="1" t="s">
        <v>214</v>
      </c>
      <c r="C69" s="1">
        <v>2021</v>
      </c>
      <c r="D69" s="1" t="s">
        <v>241</v>
      </c>
      <c r="E69" s="4" t="s">
        <v>632</v>
      </c>
      <c r="F69" s="8" t="s">
        <v>633</v>
      </c>
      <c r="G69" s="6">
        <v>4804846172</v>
      </c>
      <c r="H69" s="4" t="s">
        <v>299</v>
      </c>
    </row>
    <row r="70" spans="1:8">
      <c r="A70" s="4" t="s">
        <v>128</v>
      </c>
      <c r="B70" s="1" t="s">
        <v>214</v>
      </c>
      <c r="C70" s="1">
        <v>2021</v>
      </c>
      <c r="D70" s="1" t="s">
        <v>241</v>
      </c>
      <c r="E70" s="4" t="s">
        <v>634</v>
      </c>
      <c r="F70" s="8" t="s">
        <v>635</v>
      </c>
      <c r="G70" s="6">
        <v>9282046803</v>
      </c>
      <c r="H70" s="4" t="s">
        <v>636</v>
      </c>
    </row>
    <row r="71" spans="1:8">
      <c r="A71" s="4" t="s">
        <v>129</v>
      </c>
      <c r="B71" s="1" t="s">
        <v>220</v>
      </c>
    </row>
    <row r="72" spans="1:8">
      <c r="A72" s="4" t="s">
        <v>188</v>
      </c>
      <c r="B72" s="1" t="s">
        <v>220</v>
      </c>
    </row>
    <row r="73" spans="1:8">
      <c r="A73" s="14" t="s">
        <v>130</v>
      </c>
      <c r="B73" s="1" t="s">
        <v>237</v>
      </c>
      <c r="C73" s="1">
        <v>2024</v>
      </c>
      <c r="D73" s="1" t="s">
        <v>241</v>
      </c>
      <c r="E73" s="4" t="s">
        <v>430</v>
      </c>
      <c r="F73" s="8" t="s">
        <v>431</v>
      </c>
      <c r="G73" s="6">
        <v>9285376000</v>
      </c>
      <c r="H73" s="4" t="s">
        <v>432</v>
      </c>
    </row>
    <row r="74" spans="1:8">
      <c r="A74" s="14" t="s">
        <v>508</v>
      </c>
      <c r="B74" s="1" t="s">
        <v>237</v>
      </c>
      <c r="C74" s="1">
        <v>2024</v>
      </c>
      <c r="D74" s="1" t="s">
        <v>241</v>
      </c>
      <c r="E74" s="4" t="s">
        <v>433</v>
      </c>
      <c r="F74" s="8" t="s">
        <v>434</v>
      </c>
      <c r="G74" s="6">
        <v>5205152713</v>
      </c>
      <c r="H74" s="4" t="s">
        <v>435</v>
      </c>
    </row>
    <row r="75" spans="1:8">
      <c r="A75" s="4" t="s">
        <v>210</v>
      </c>
      <c r="B75" s="1" t="s">
        <v>220</v>
      </c>
    </row>
    <row r="76" spans="1:8">
      <c r="A76" s="4" t="s">
        <v>133</v>
      </c>
      <c r="B76" s="1" t="s">
        <v>264</v>
      </c>
      <c r="C76" s="1">
        <v>2021</v>
      </c>
      <c r="D76" s="1" t="s">
        <v>241</v>
      </c>
      <c r="E76" s="4" t="s">
        <v>300</v>
      </c>
      <c r="F76" s="12" t="s">
        <v>637</v>
      </c>
      <c r="G76" s="6">
        <v>9285364156</v>
      </c>
      <c r="H76" s="4" t="s">
        <v>301</v>
      </c>
    </row>
    <row r="77" spans="1:8">
      <c r="A77" s="4" t="s">
        <v>131</v>
      </c>
      <c r="B77" s="1" t="s">
        <v>214</v>
      </c>
      <c r="C77" s="1">
        <v>2022</v>
      </c>
      <c r="D77" s="1" t="s">
        <v>241</v>
      </c>
      <c r="E77" s="4" t="s">
        <v>302</v>
      </c>
      <c r="F77" s="8" t="s">
        <v>638</v>
      </c>
      <c r="G77" s="6">
        <v>9284280477</v>
      </c>
      <c r="H77" s="4" t="s">
        <v>639</v>
      </c>
    </row>
    <row r="78" spans="1:8">
      <c r="A78" s="4" t="s">
        <v>132</v>
      </c>
      <c r="B78" s="1" t="s">
        <v>214</v>
      </c>
      <c r="C78" s="1">
        <v>2021</v>
      </c>
      <c r="D78" s="1" t="s">
        <v>241</v>
      </c>
      <c r="E78" s="4" t="s">
        <v>303</v>
      </c>
      <c r="F78" s="8" t="s">
        <v>304</v>
      </c>
      <c r="G78" s="6">
        <v>9283416026</v>
      </c>
      <c r="H78" s="4" t="s">
        <v>305</v>
      </c>
    </row>
    <row r="79" spans="1:8">
      <c r="A79" s="4" t="s">
        <v>205</v>
      </c>
      <c r="B79" s="1" t="s">
        <v>220</v>
      </c>
    </row>
    <row r="80" spans="1:8">
      <c r="A80" s="4" t="s">
        <v>135</v>
      </c>
      <c r="B80" s="1" t="s">
        <v>220</v>
      </c>
    </row>
    <row r="81" spans="1:8">
      <c r="A81" s="14" t="s">
        <v>136</v>
      </c>
      <c r="B81" s="1" t="s">
        <v>214</v>
      </c>
      <c r="C81" s="1">
        <v>2024</v>
      </c>
      <c r="D81" s="1" t="s">
        <v>241</v>
      </c>
      <c r="E81" s="4" t="s">
        <v>436</v>
      </c>
      <c r="F81" s="8" t="s">
        <v>437</v>
      </c>
      <c r="G81" s="6">
        <v>9283372255</v>
      </c>
      <c r="H81" s="4" t="s">
        <v>438</v>
      </c>
    </row>
    <row r="82" spans="1:8">
      <c r="A82" s="4" t="s">
        <v>134</v>
      </c>
      <c r="B82" s="1" t="s">
        <v>220</v>
      </c>
    </row>
    <row r="83" spans="1:8">
      <c r="A83" s="4" t="s">
        <v>137</v>
      </c>
      <c r="B83" s="1" t="s">
        <v>214</v>
      </c>
      <c r="C83" s="1">
        <v>2021</v>
      </c>
      <c r="D83" s="1" t="s">
        <v>241</v>
      </c>
      <c r="E83" s="4" t="s">
        <v>306</v>
      </c>
      <c r="F83" s="8" t="s">
        <v>307</v>
      </c>
      <c r="G83" s="6">
        <v>5205452003</v>
      </c>
      <c r="H83" s="4" t="s">
        <v>308</v>
      </c>
    </row>
    <row r="84" spans="1:8">
      <c r="A84" s="4" t="s">
        <v>199</v>
      </c>
      <c r="B84" s="1" t="s">
        <v>220</v>
      </c>
    </row>
    <row r="85" spans="1:8">
      <c r="A85" s="14" t="s">
        <v>139</v>
      </c>
      <c r="B85" s="1" t="s">
        <v>237</v>
      </c>
      <c r="C85" s="1">
        <v>2024</v>
      </c>
      <c r="D85" s="1" t="s">
        <v>241</v>
      </c>
      <c r="E85" s="4" t="s">
        <v>439</v>
      </c>
      <c r="F85" s="8" t="s">
        <v>440</v>
      </c>
      <c r="G85" s="6">
        <v>5207495751</v>
      </c>
      <c r="H85" s="4" t="s">
        <v>441</v>
      </c>
    </row>
    <row r="86" spans="1:8">
      <c r="A86" s="4" t="s">
        <v>140</v>
      </c>
      <c r="B86" s="1" t="s">
        <v>214</v>
      </c>
      <c r="C86" s="1">
        <v>2021</v>
      </c>
      <c r="D86" s="1" t="s">
        <v>241</v>
      </c>
      <c r="E86" s="4" t="s">
        <v>309</v>
      </c>
      <c r="F86" s="8" t="s">
        <v>272</v>
      </c>
      <c r="G86" s="6">
        <v>4807307118</v>
      </c>
      <c r="H86" s="4" t="s">
        <v>310</v>
      </c>
    </row>
    <row r="87" spans="1:8">
      <c r="A87" s="4" t="s">
        <v>141</v>
      </c>
      <c r="B87" s="1" t="s">
        <v>214</v>
      </c>
      <c r="C87" s="1">
        <v>2020</v>
      </c>
      <c r="D87" s="1" t="s">
        <v>241</v>
      </c>
      <c r="E87" s="4" t="s">
        <v>311</v>
      </c>
      <c r="F87" s="8" t="s">
        <v>512</v>
      </c>
      <c r="G87" s="6" t="s">
        <v>513</v>
      </c>
      <c r="H87" s="4" t="s">
        <v>312</v>
      </c>
    </row>
    <row r="88" spans="1:8">
      <c r="A88" s="4" t="s">
        <v>142</v>
      </c>
      <c r="B88" s="1" t="s">
        <v>214</v>
      </c>
      <c r="C88" s="1">
        <v>2021</v>
      </c>
      <c r="D88" s="1" t="s">
        <v>241</v>
      </c>
      <c r="E88" s="4" t="s">
        <v>514</v>
      </c>
      <c r="F88" s="22" t="s">
        <v>646</v>
      </c>
      <c r="G88" s="6">
        <v>9283487201</v>
      </c>
      <c r="H88" s="4" t="s">
        <v>313</v>
      </c>
    </row>
    <row r="89" spans="1:8">
      <c r="A89" s="14" t="s">
        <v>143</v>
      </c>
      <c r="B89" s="1" t="s">
        <v>214</v>
      </c>
      <c r="C89" s="1">
        <v>2024</v>
      </c>
      <c r="D89" s="1" t="s">
        <v>241</v>
      </c>
      <c r="E89" s="4" t="s">
        <v>442</v>
      </c>
      <c r="F89" s="8" t="s">
        <v>443</v>
      </c>
      <c r="G89" s="6">
        <v>6235333905</v>
      </c>
      <c r="H89" s="4" t="s">
        <v>444</v>
      </c>
    </row>
    <row r="90" spans="1:8">
      <c r="A90" s="4" t="s">
        <v>144</v>
      </c>
      <c r="B90" s="1" t="s">
        <v>214</v>
      </c>
      <c r="C90" s="1">
        <v>2021</v>
      </c>
      <c r="D90" s="1" t="s">
        <v>241</v>
      </c>
      <c r="E90" s="4" t="s">
        <v>516</v>
      </c>
      <c r="F90" s="8" t="s">
        <v>517</v>
      </c>
      <c r="G90" s="6" t="s">
        <v>515</v>
      </c>
      <c r="H90" s="4" t="s">
        <v>315</v>
      </c>
    </row>
    <row r="91" spans="1:8">
      <c r="A91" s="4" t="s">
        <v>200</v>
      </c>
      <c r="B91" s="1" t="s">
        <v>220</v>
      </c>
    </row>
    <row r="92" spans="1:8">
      <c r="A92" s="4" t="s">
        <v>145</v>
      </c>
      <c r="B92" s="1" t="s">
        <v>220</v>
      </c>
    </row>
    <row r="93" spans="1:8">
      <c r="A93" s="4" t="s">
        <v>176</v>
      </c>
      <c r="B93" s="1" t="s">
        <v>220</v>
      </c>
    </row>
    <row r="94" spans="1:8">
      <c r="A94" s="4" t="s">
        <v>146</v>
      </c>
      <c r="B94" s="1" t="s">
        <v>214</v>
      </c>
      <c r="C94" s="1">
        <v>2021</v>
      </c>
      <c r="D94" s="1" t="s">
        <v>241</v>
      </c>
      <c r="E94" s="4" t="s">
        <v>518</v>
      </c>
      <c r="F94" s="8" t="s">
        <v>519</v>
      </c>
      <c r="G94" s="6">
        <v>9287683344</v>
      </c>
      <c r="H94" s="4" t="s">
        <v>314</v>
      </c>
    </row>
    <row r="95" spans="1:8">
      <c r="A95" s="4" t="s">
        <v>147</v>
      </c>
      <c r="B95" s="1" t="s">
        <v>214</v>
      </c>
      <c r="C95" s="1">
        <v>2023</v>
      </c>
      <c r="D95" s="1" t="s">
        <v>241</v>
      </c>
      <c r="E95" s="4" t="s">
        <v>347</v>
      </c>
      <c r="F95" s="8" t="s">
        <v>348</v>
      </c>
      <c r="G95" s="6">
        <v>9282831005</v>
      </c>
      <c r="H95" s="4" t="s">
        <v>349</v>
      </c>
    </row>
    <row r="96" spans="1:8">
      <c r="A96" s="4" t="s">
        <v>138</v>
      </c>
      <c r="B96" s="1" t="s">
        <v>214</v>
      </c>
      <c r="C96" s="1">
        <v>2021</v>
      </c>
      <c r="D96" s="1" t="s">
        <v>241</v>
      </c>
      <c r="E96" s="4" t="s">
        <v>521</v>
      </c>
      <c r="F96" s="12" t="s">
        <v>520</v>
      </c>
      <c r="G96" s="6">
        <v>5202256282</v>
      </c>
      <c r="H96" s="4" t="s">
        <v>316</v>
      </c>
    </row>
    <row r="97" spans="1:9">
      <c r="A97" s="4" t="s">
        <v>148</v>
      </c>
      <c r="B97" s="1" t="s">
        <v>214</v>
      </c>
      <c r="C97" s="1">
        <v>2021</v>
      </c>
      <c r="D97" s="1" t="s">
        <v>241</v>
      </c>
      <c r="E97" s="4" t="s">
        <v>524</v>
      </c>
      <c r="F97" s="8" t="s">
        <v>523</v>
      </c>
      <c r="G97" s="6">
        <v>6234785004</v>
      </c>
      <c r="H97" s="4" t="s">
        <v>522</v>
      </c>
    </row>
    <row r="98" spans="1:9">
      <c r="A98" s="4" t="s">
        <v>149</v>
      </c>
      <c r="B98" s="1" t="s">
        <v>214</v>
      </c>
      <c r="C98" s="1">
        <v>2021</v>
      </c>
      <c r="D98" s="1" t="s">
        <v>241</v>
      </c>
      <c r="E98" s="4" t="s">
        <v>525</v>
      </c>
      <c r="F98" s="8" t="s">
        <v>526</v>
      </c>
      <c r="G98" s="6">
        <v>5208792003</v>
      </c>
      <c r="H98" s="4" t="s">
        <v>527</v>
      </c>
    </row>
    <row r="99" spans="1:9">
      <c r="A99" s="4" t="s">
        <v>150</v>
      </c>
      <c r="B99" s="1" t="s">
        <v>220</v>
      </c>
    </row>
    <row r="100" spans="1:9">
      <c r="A100" s="4" t="s">
        <v>151</v>
      </c>
      <c r="B100" s="1" t="s">
        <v>220</v>
      </c>
    </row>
    <row r="101" spans="1:9">
      <c r="A101" s="14" t="s">
        <v>152</v>
      </c>
      <c r="B101" s="1" t="s">
        <v>237</v>
      </c>
      <c r="C101" s="1">
        <v>2024</v>
      </c>
      <c r="D101" s="1" t="s">
        <v>241</v>
      </c>
      <c r="E101" s="4" t="s">
        <v>447</v>
      </c>
      <c r="F101" s="12" t="s">
        <v>446</v>
      </c>
      <c r="G101" s="6">
        <v>9285375463</v>
      </c>
      <c r="H101" s="4" t="s">
        <v>445</v>
      </c>
    </row>
    <row r="102" spans="1:9">
      <c r="A102" s="4" t="s">
        <v>153</v>
      </c>
      <c r="B102" s="1" t="s">
        <v>214</v>
      </c>
      <c r="C102" s="1">
        <v>2021</v>
      </c>
      <c r="D102" s="1" t="s">
        <v>241</v>
      </c>
      <c r="E102" s="4" t="s">
        <v>740</v>
      </c>
      <c r="F102" s="22" t="s">
        <v>741</v>
      </c>
      <c r="G102" s="6">
        <v>6023472622</v>
      </c>
      <c r="H102" s="4" t="s">
        <v>319</v>
      </c>
    </row>
    <row r="103" spans="1:9">
      <c r="A103" s="14" t="s">
        <v>160</v>
      </c>
      <c r="B103" s="1" t="s">
        <v>237</v>
      </c>
      <c r="C103" s="1">
        <v>2024</v>
      </c>
      <c r="D103" s="1" t="s">
        <v>241</v>
      </c>
      <c r="E103" s="4" t="s">
        <v>448</v>
      </c>
      <c r="F103" s="8" t="s">
        <v>449</v>
      </c>
      <c r="G103" s="6">
        <v>9287853311</v>
      </c>
      <c r="H103" s="4" t="s">
        <v>450</v>
      </c>
    </row>
    <row r="104" spans="1:9">
      <c r="A104" s="4" t="s">
        <v>185</v>
      </c>
      <c r="B104" s="1" t="s">
        <v>220</v>
      </c>
    </row>
    <row r="105" spans="1:9" ht="29">
      <c r="A105" s="4" t="s">
        <v>156</v>
      </c>
      <c r="B105" s="1" t="s">
        <v>214</v>
      </c>
      <c r="C105" s="1">
        <v>2021</v>
      </c>
      <c r="D105" s="1" t="s">
        <v>241</v>
      </c>
      <c r="E105" s="9" t="s">
        <v>641</v>
      </c>
      <c r="F105" s="17" t="s">
        <v>642</v>
      </c>
      <c r="G105" s="6">
        <v>9283585711</v>
      </c>
      <c r="H105" s="4" t="s">
        <v>640</v>
      </c>
    </row>
    <row r="106" spans="1:9">
      <c r="A106" s="14" t="s">
        <v>451</v>
      </c>
      <c r="B106" s="1" t="s">
        <v>214</v>
      </c>
      <c r="C106" s="1">
        <v>2024</v>
      </c>
      <c r="D106" s="1" t="s">
        <v>241</v>
      </c>
      <c r="E106" s="4" t="s">
        <v>744</v>
      </c>
      <c r="F106" s="8" t="s">
        <v>745</v>
      </c>
      <c r="G106" s="6">
        <v>9286685350</v>
      </c>
      <c r="H106" s="4" t="s">
        <v>452</v>
      </c>
    </row>
    <row r="107" spans="1:9">
      <c r="A107" s="4" t="s">
        <v>154</v>
      </c>
      <c r="B107" s="1" t="s">
        <v>220</v>
      </c>
    </row>
    <row r="108" spans="1:9">
      <c r="A108" s="4" t="s">
        <v>172</v>
      </c>
      <c r="B108" s="1" t="s">
        <v>214</v>
      </c>
      <c r="C108" s="1">
        <v>2021</v>
      </c>
      <c r="D108" s="1" t="s">
        <v>241</v>
      </c>
      <c r="E108" s="4" t="s">
        <v>317</v>
      </c>
      <c r="F108" s="8" t="s">
        <v>528</v>
      </c>
      <c r="G108" s="6">
        <v>5203848600</v>
      </c>
      <c r="H108" s="4" t="s">
        <v>318</v>
      </c>
    </row>
    <row r="109" spans="1:9">
      <c r="A109" s="4" t="s">
        <v>174</v>
      </c>
      <c r="B109" s="1" t="s">
        <v>214</v>
      </c>
      <c r="C109" s="1">
        <v>2021</v>
      </c>
      <c r="D109" s="1" t="s">
        <v>241</v>
      </c>
      <c r="E109" s="4" t="s">
        <v>530</v>
      </c>
      <c r="F109" s="12" t="s">
        <v>531</v>
      </c>
      <c r="G109" s="6">
        <v>9286354473</v>
      </c>
      <c r="H109" s="4" t="s">
        <v>529</v>
      </c>
    </row>
    <row r="110" spans="1:9">
      <c r="A110" s="4" t="s">
        <v>157</v>
      </c>
      <c r="B110" s="1" t="s">
        <v>220</v>
      </c>
    </row>
    <row r="111" spans="1:9">
      <c r="A111" s="14" t="s">
        <v>155</v>
      </c>
      <c r="B111" s="1" t="s">
        <v>214</v>
      </c>
      <c r="C111" s="1">
        <v>2023</v>
      </c>
      <c r="D111" s="1" t="s">
        <v>241</v>
      </c>
      <c r="E111" s="4" t="s">
        <v>787</v>
      </c>
      <c r="F111" s="8" t="s">
        <v>788</v>
      </c>
      <c r="G111" s="6">
        <v>9287296706</v>
      </c>
      <c r="H111" s="4" t="s">
        <v>350</v>
      </c>
    </row>
    <row r="112" spans="1:9">
      <c r="A112" s="14" t="s">
        <v>158</v>
      </c>
      <c r="B112" s="1" t="s">
        <v>214</v>
      </c>
      <c r="C112" s="1">
        <v>2024</v>
      </c>
      <c r="D112" s="1" t="s">
        <v>241</v>
      </c>
      <c r="E112" s="4" t="s">
        <v>455</v>
      </c>
      <c r="F112" s="8" t="s">
        <v>534</v>
      </c>
      <c r="G112" s="6">
        <v>9282888101</v>
      </c>
      <c r="H112" s="4" t="s">
        <v>454</v>
      </c>
      <c r="I112" s="4" t="s">
        <v>453</v>
      </c>
    </row>
    <row r="113" spans="1:8">
      <c r="A113" s="4" t="s">
        <v>211</v>
      </c>
      <c r="B113" s="1" t="s">
        <v>220</v>
      </c>
    </row>
    <row r="114" spans="1:8">
      <c r="A114" s="4" t="s">
        <v>212</v>
      </c>
      <c r="B114" s="1" t="s">
        <v>220</v>
      </c>
    </row>
    <row r="115" spans="1:8">
      <c r="A115" s="4" t="s">
        <v>177</v>
      </c>
      <c r="B115" s="1" t="s">
        <v>220</v>
      </c>
    </row>
    <row r="116" spans="1:8">
      <c r="A116" s="4" t="s">
        <v>192</v>
      </c>
      <c r="B116" s="1" t="s">
        <v>220</v>
      </c>
    </row>
    <row r="117" spans="1:8">
      <c r="A117" s="4" t="s">
        <v>643</v>
      </c>
      <c r="B117" s="1" t="s">
        <v>214</v>
      </c>
      <c r="C117" s="1">
        <v>2021</v>
      </c>
      <c r="D117" s="1" t="s">
        <v>241</v>
      </c>
      <c r="E117" s="4" t="s">
        <v>320</v>
      </c>
      <c r="F117" s="8" t="s">
        <v>321</v>
      </c>
      <c r="G117" s="6">
        <v>9285024442</v>
      </c>
      <c r="H117" s="4" t="s">
        <v>322</v>
      </c>
    </row>
    <row r="118" spans="1:8">
      <c r="A118" s="4" t="s">
        <v>159</v>
      </c>
      <c r="B118" s="1" t="s">
        <v>214</v>
      </c>
      <c r="C118" s="1">
        <v>2021</v>
      </c>
      <c r="D118" s="1" t="s">
        <v>241</v>
      </c>
      <c r="E118" s="4" t="s">
        <v>532</v>
      </c>
      <c r="F118" s="8" t="s">
        <v>533</v>
      </c>
      <c r="G118" s="6">
        <v>9285024600</v>
      </c>
      <c r="H118" s="4" t="s">
        <v>323</v>
      </c>
    </row>
    <row r="119" spans="1:8">
      <c r="A119" s="4" t="s">
        <v>324</v>
      </c>
      <c r="B119" s="1">
        <f>COUNTA(B2:B118)</f>
        <v>117</v>
      </c>
    </row>
    <row r="120" spans="1:8">
      <c r="A120" s="4" t="s">
        <v>326</v>
      </c>
      <c r="B120" s="1">
        <f>COUNTIF(B2:B118, "YES")</f>
        <v>54</v>
      </c>
    </row>
    <row r="121" spans="1:8">
      <c r="B121" s="1"/>
    </row>
    <row r="122" spans="1:8">
      <c r="A122" s="4" t="s">
        <v>237</v>
      </c>
      <c r="B122" s="1">
        <f>COUNTIF(B2:B118,B56)</f>
        <v>54</v>
      </c>
    </row>
    <row r="123" spans="1:8">
      <c r="A123" s="4" t="s">
        <v>458</v>
      </c>
      <c r="B123" s="1">
        <f>COUNTIF(B2:B118, B52)</f>
        <v>1</v>
      </c>
    </row>
    <row r="124" spans="1:8">
      <c r="B124" s="1"/>
    </row>
    <row r="125" spans="1:8">
      <c r="B125" s="1"/>
    </row>
    <row r="126" spans="1:8">
      <c r="B126" s="1"/>
    </row>
    <row r="127" spans="1:8">
      <c r="B127" s="1"/>
    </row>
    <row r="128" spans="1:8">
      <c r="B128" s="1"/>
    </row>
  </sheetData>
  <conditionalFormatting sqref="B95:B107 B3:B93">
    <cfRule type="cellIs" dxfId="84" priority="12" operator="lessThan">
      <formula>1</formula>
    </cfRule>
    <cfRule type="cellIs" dxfId="83" priority="13" operator="equal">
      <formula>"YES"</formula>
    </cfRule>
    <cfRule type="cellIs" dxfId="82" priority="14" operator="equal">
      <formula>"NO"</formula>
    </cfRule>
  </conditionalFormatting>
  <conditionalFormatting sqref="C95:D106 C2:D93">
    <cfRule type="cellIs" dxfId="81" priority="11" operator="between">
      <formula>1</formula>
      <formula>2019</formula>
    </cfRule>
  </conditionalFormatting>
  <conditionalFormatting sqref="B2">
    <cfRule type="cellIs" dxfId="80" priority="8" operator="lessThan">
      <formula>1</formula>
    </cfRule>
    <cfRule type="cellIs" dxfId="79" priority="9" operator="equal">
      <formula>"YES"</formula>
    </cfRule>
    <cfRule type="cellIs" dxfId="78" priority="10" operator="equal">
      <formula>"NO"</formula>
    </cfRule>
  </conditionalFormatting>
  <conditionalFormatting sqref="B94">
    <cfRule type="cellIs" dxfId="77" priority="5" operator="lessThan">
      <formula>1</formula>
    </cfRule>
    <cfRule type="cellIs" dxfId="76" priority="6" operator="equal">
      <formula>"YES"</formula>
    </cfRule>
    <cfRule type="cellIs" dxfId="75" priority="7" operator="equal">
      <formula>"NO"</formula>
    </cfRule>
  </conditionalFormatting>
  <conditionalFormatting sqref="C94:D94">
    <cfRule type="cellIs" dxfId="74" priority="4" operator="between">
      <formula>1</formula>
      <formula>2019</formula>
    </cfRule>
  </conditionalFormatting>
  <conditionalFormatting sqref="B108:B118">
    <cfRule type="cellIs" dxfId="73" priority="1" operator="lessThan">
      <formula>1</formula>
    </cfRule>
    <cfRule type="cellIs" dxfId="72" priority="2" operator="equal">
      <formula>"YES"</formula>
    </cfRule>
    <cfRule type="cellIs" dxfId="71" priority="3" operator="equal">
      <formula>"NO"</formula>
    </cfRule>
  </conditionalFormatting>
  <hyperlinks>
    <hyperlink ref="F22" r:id="rId1"/>
    <hyperlink ref="F32" r:id="rId2"/>
    <hyperlink ref="F78" r:id="rId3"/>
    <hyperlink ref="F83" r:id="rId4"/>
    <hyperlink ref="F86" r:id="rId5"/>
    <hyperlink ref="F105" r:id="rId6" display="todd.peterson@wusd.us"/>
    <hyperlink ref="F117" r:id="rId7"/>
    <hyperlink ref="F2" r:id="rId8" display="rlomeli@madisoned.org"/>
    <hyperlink ref="F25" r:id="rId9"/>
    <hyperlink ref="F52" r:id="rId10"/>
    <hyperlink ref="F95" r:id="rId11"/>
    <hyperlink ref="F111" r:id="rId12"/>
    <hyperlink ref="F58" r:id="rId13"/>
    <hyperlink ref="F5" r:id="rId14"/>
    <hyperlink ref="F3" r:id="rId15"/>
    <hyperlink ref="F28" r:id="rId16"/>
    <hyperlink ref="F40" r:id="rId17"/>
    <hyperlink ref="F55" r:id="rId18"/>
    <hyperlink ref="F56" r:id="rId19"/>
    <hyperlink ref="F73" r:id="rId20"/>
    <hyperlink ref="F74" r:id="rId21"/>
    <hyperlink ref="F81" r:id="rId22"/>
    <hyperlink ref="F85" r:id="rId23"/>
    <hyperlink ref="F89" r:id="rId24"/>
    <hyperlink ref="F101" r:id="rId25" display="mailto:kcoffman@vernon.k12.az.us"/>
    <hyperlink ref="F103" r:id="rId26"/>
    <hyperlink ref="F106" r:id="rId27"/>
    <hyperlink ref="F87" r:id="rId28"/>
    <hyperlink ref="F90" r:id="rId29"/>
    <hyperlink ref="F94" r:id="rId30"/>
    <hyperlink ref="F96" r:id="rId31" display="mailto:Charlotte.Patterson@tusd1.org"/>
    <hyperlink ref="F97" r:id="rId32"/>
    <hyperlink ref="F98" r:id="rId33"/>
    <hyperlink ref="F108" r:id="rId34"/>
    <hyperlink ref="F109" r:id="rId35" tooltip="Send Email" display="http://www.wusd2.org/action/mail/sendMail.cfm?e=bG9sZWFyeUB3dXNkMi5vcmc="/>
    <hyperlink ref="F118" r:id="rId36"/>
    <hyperlink ref="F112" r:id="rId37"/>
    <hyperlink ref="F35" r:id="rId38"/>
    <hyperlink ref="F6" r:id="rId39"/>
    <hyperlink ref="F12" r:id="rId40"/>
    <hyperlink ref="F15" r:id="rId41"/>
    <hyperlink ref="F27" r:id="rId42"/>
    <hyperlink ref="F31" r:id="rId43"/>
    <hyperlink ref="F38" r:id="rId44"/>
    <hyperlink ref="F39" r:id="rId45"/>
    <hyperlink ref="F41" r:id="rId46"/>
    <hyperlink ref="F43" r:id="rId47"/>
    <hyperlink ref="F47" r:id="rId48"/>
    <hyperlink ref="F10" r:id="rId49"/>
    <hyperlink ref="F59" r:id="rId50"/>
    <hyperlink ref="F60" r:id="rId51"/>
    <hyperlink ref="F62" r:id="rId52"/>
    <hyperlink ref="F63" r:id="rId53"/>
    <hyperlink ref="F69" r:id="rId54"/>
    <hyperlink ref="F70" r:id="rId55"/>
    <hyperlink ref="F76" r:id="rId56"/>
    <hyperlink ref="F77" r:id="rId57"/>
    <hyperlink ref="F57" r:id="rId58"/>
    <hyperlink ref="F88" r:id="rId59"/>
    <hyperlink ref="F50" r:id="rId60"/>
    <hyperlink ref="F102" r:id="rId61"/>
    <hyperlink ref="F21" r:id="rId62"/>
    <hyperlink ref="F45" r:id="rId63"/>
    <hyperlink ref="F67" r:id="rId64"/>
  </hyperlinks>
  <pageMargins left="0.7" right="0.7" top="0.75" bottom="0.75" header="0.3" footer="0.3"/>
  <pageSetup orientation="portrait" r:id="rId65"/>
  <legacyDrawing r:id="rId66"/>
  <tableParts count="1">
    <tablePart r:id="rId67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8"/>
  <sheetViews>
    <sheetView zoomScale="90" zoomScaleNormal="90" workbookViewId="0">
      <selection activeCell="A21" sqref="A21"/>
    </sheetView>
  </sheetViews>
  <sheetFormatPr defaultRowHeight="14.5"/>
  <cols>
    <col min="1" max="1" width="46.26953125" bestFit="1" customWidth="1"/>
    <col min="2" max="2" width="9.453125" customWidth="1"/>
    <col min="3" max="3" width="7.54296875" style="2" customWidth="1"/>
    <col min="4" max="4" width="5.81640625" style="2" customWidth="1"/>
    <col min="5" max="5" width="16.453125" bestFit="1" customWidth="1"/>
    <col min="6" max="6" width="28.7265625" customWidth="1"/>
    <col min="7" max="7" width="16.1796875" style="15" bestFit="1" customWidth="1"/>
    <col min="8" max="8" width="22.1796875" customWidth="1"/>
    <col min="9" max="9" width="11" customWidth="1"/>
  </cols>
  <sheetData>
    <row r="1" spans="1:9">
      <c r="A1" t="s">
        <v>201</v>
      </c>
      <c r="B1" s="5" t="s">
        <v>3</v>
      </c>
      <c r="C1" s="5" t="s">
        <v>2</v>
      </c>
      <c r="D1" s="5" t="s">
        <v>240</v>
      </c>
      <c r="E1" t="s">
        <v>4</v>
      </c>
      <c r="F1" t="s">
        <v>5</v>
      </c>
      <c r="G1" s="16" t="s">
        <v>6</v>
      </c>
      <c r="H1" t="s">
        <v>7</v>
      </c>
      <c r="I1" t="s">
        <v>0</v>
      </c>
    </row>
    <row r="2" spans="1:9">
      <c r="A2" s="11" t="s">
        <v>664</v>
      </c>
      <c r="B2" s="1" t="s">
        <v>214</v>
      </c>
      <c r="C2" s="2">
        <v>2022</v>
      </c>
      <c r="D2" s="2" t="s">
        <v>241</v>
      </c>
      <c r="E2" t="s">
        <v>665</v>
      </c>
      <c r="F2" s="12"/>
    </row>
    <row r="3" spans="1:9">
      <c r="A3" s="11" t="s">
        <v>666</v>
      </c>
      <c r="B3" s="1" t="s">
        <v>214</v>
      </c>
      <c r="C3" s="2">
        <v>2023</v>
      </c>
      <c r="D3" s="2" t="s">
        <v>241</v>
      </c>
      <c r="E3" t="s">
        <v>667</v>
      </c>
      <c r="F3" s="12"/>
      <c r="H3" t="s">
        <v>668</v>
      </c>
    </row>
    <row r="4" spans="1:9">
      <c r="A4" s="11" t="s">
        <v>801</v>
      </c>
      <c r="B4" s="1" t="s">
        <v>214</v>
      </c>
      <c r="C4" s="2">
        <v>2024</v>
      </c>
      <c r="D4" s="2" t="s">
        <v>241</v>
      </c>
      <c r="E4" t="s">
        <v>794</v>
      </c>
      <c r="F4" s="12" t="s">
        <v>795</v>
      </c>
      <c r="G4" s="15">
        <v>8478423531</v>
      </c>
      <c r="H4" t="s">
        <v>764</v>
      </c>
    </row>
    <row r="5" spans="1:9">
      <c r="A5" s="11" t="s">
        <v>669</v>
      </c>
      <c r="B5" s="1" t="s">
        <v>214</v>
      </c>
      <c r="C5" s="2">
        <v>2022</v>
      </c>
      <c r="D5" s="2" t="s">
        <v>241</v>
      </c>
      <c r="E5" t="s">
        <v>670</v>
      </c>
      <c r="F5" s="12"/>
    </row>
    <row r="6" spans="1:9">
      <c r="A6" s="11" t="s">
        <v>652</v>
      </c>
      <c r="B6" s="1" t="s">
        <v>458</v>
      </c>
      <c r="C6" s="2">
        <v>2023</v>
      </c>
      <c r="D6" s="2" t="s">
        <v>241</v>
      </c>
      <c r="E6" t="s">
        <v>653</v>
      </c>
      <c r="F6" s="12" t="s">
        <v>654</v>
      </c>
      <c r="G6" s="15">
        <v>7149907818</v>
      </c>
      <c r="H6" t="s">
        <v>655</v>
      </c>
    </row>
    <row r="7" spans="1:9">
      <c r="A7" s="11" t="s">
        <v>802</v>
      </c>
      <c r="B7" s="1" t="s">
        <v>237</v>
      </c>
      <c r="C7" s="2">
        <v>2024</v>
      </c>
      <c r="D7" s="2" t="s">
        <v>241</v>
      </c>
      <c r="E7" t="s">
        <v>803</v>
      </c>
      <c r="F7" s="12" t="s">
        <v>804</v>
      </c>
      <c r="H7" t="s">
        <v>805</v>
      </c>
    </row>
    <row r="8" spans="1:9">
      <c r="A8" s="11" t="s">
        <v>671</v>
      </c>
      <c r="B8" s="1" t="s">
        <v>214</v>
      </c>
      <c r="C8" s="2">
        <v>2023</v>
      </c>
      <c r="D8" s="2" t="s">
        <v>241</v>
      </c>
      <c r="E8" t="s">
        <v>672</v>
      </c>
      <c r="F8" s="12"/>
      <c r="H8" t="s">
        <v>673</v>
      </c>
    </row>
    <row r="9" spans="1:9">
      <c r="A9" s="11" t="s">
        <v>648</v>
      </c>
      <c r="B9" s="1" t="s">
        <v>214</v>
      </c>
      <c r="C9" s="3">
        <v>2023</v>
      </c>
      <c r="D9" s="2" t="s">
        <v>241</v>
      </c>
      <c r="E9" t="s">
        <v>649</v>
      </c>
      <c r="F9" s="12" t="s">
        <v>650</v>
      </c>
      <c r="G9" s="15">
        <v>8018265346</v>
      </c>
      <c r="H9" t="s">
        <v>651</v>
      </c>
    </row>
    <row r="10" spans="1:9">
      <c r="A10" s="11" t="s">
        <v>675</v>
      </c>
      <c r="B10" s="1" t="s">
        <v>214</v>
      </c>
      <c r="C10" s="2">
        <v>2022</v>
      </c>
      <c r="D10" s="2" t="s">
        <v>241</v>
      </c>
      <c r="E10" t="s">
        <v>676</v>
      </c>
      <c r="F10" s="12"/>
      <c r="H10" t="s">
        <v>677</v>
      </c>
    </row>
    <row r="11" spans="1:9">
      <c r="A11" s="11" t="s">
        <v>752</v>
      </c>
      <c r="B11" s="1" t="s">
        <v>458</v>
      </c>
      <c r="C11" s="2">
        <v>2024</v>
      </c>
      <c r="D11" s="2" t="s">
        <v>241</v>
      </c>
      <c r="E11" t="s">
        <v>756</v>
      </c>
      <c r="F11" s="12" t="s">
        <v>754</v>
      </c>
      <c r="G11" s="15" t="s">
        <v>755</v>
      </c>
      <c r="H11" t="s">
        <v>753</v>
      </c>
    </row>
    <row r="12" spans="1:9">
      <c r="A12" s="11" t="s">
        <v>678</v>
      </c>
      <c r="B12" s="1" t="s">
        <v>214</v>
      </c>
      <c r="C12" s="2">
        <v>2020</v>
      </c>
      <c r="D12" s="2" t="s">
        <v>241</v>
      </c>
      <c r="E12" t="s">
        <v>679</v>
      </c>
      <c r="F12" s="12"/>
      <c r="H12" t="s">
        <v>680</v>
      </c>
    </row>
    <row r="13" spans="1:9">
      <c r="A13" s="11" t="s">
        <v>681</v>
      </c>
      <c r="B13" s="1" t="s">
        <v>214</v>
      </c>
      <c r="C13" s="2">
        <v>2023</v>
      </c>
      <c r="D13" s="2" t="s">
        <v>241</v>
      </c>
      <c r="E13" t="s">
        <v>682</v>
      </c>
      <c r="F13" s="12" t="s">
        <v>683</v>
      </c>
      <c r="H13" t="s">
        <v>684</v>
      </c>
    </row>
    <row r="14" spans="1:9">
      <c r="A14" s="11" t="s">
        <v>689</v>
      </c>
      <c r="B14" s="1" t="s">
        <v>214</v>
      </c>
      <c r="C14" s="2">
        <v>2022</v>
      </c>
      <c r="D14" s="2" t="s">
        <v>241</v>
      </c>
      <c r="E14" t="s">
        <v>690</v>
      </c>
      <c r="F14" s="12"/>
      <c r="H14" t="s">
        <v>691</v>
      </c>
    </row>
    <row r="15" spans="1:9">
      <c r="A15" s="28" t="s">
        <v>757</v>
      </c>
      <c r="B15" s="1" t="s">
        <v>237</v>
      </c>
      <c r="C15" s="2">
        <v>2024</v>
      </c>
      <c r="D15" s="2" t="s">
        <v>241</v>
      </c>
      <c r="E15" t="s">
        <v>758</v>
      </c>
      <c r="F15" s="12" t="s">
        <v>759</v>
      </c>
      <c r="G15" s="15">
        <v>6148701181</v>
      </c>
      <c r="H15" t="s">
        <v>760</v>
      </c>
    </row>
    <row r="16" spans="1:9">
      <c r="A16" s="11" t="s">
        <v>692</v>
      </c>
      <c r="B16" s="1" t="s">
        <v>214</v>
      </c>
      <c r="C16" s="2">
        <v>2021</v>
      </c>
      <c r="D16" s="2" t="s">
        <v>241</v>
      </c>
      <c r="E16" t="s">
        <v>693</v>
      </c>
      <c r="F16" s="12"/>
      <c r="H16" t="s">
        <v>694</v>
      </c>
    </row>
    <row r="17" spans="1:8">
      <c r="A17" s="28" t="s">
        <v>761</v>
      </c>
      <c r="B17" s="1" t="s">
        <v>237</v>
      </c>
      <c r="C17" s="2">
        <v>2024</v>
      </c>
      <c r="D17" s="2" t="s">
        <v>241</v>
      </c>
      <c r="E17" t="s">
        <v>762</v>
      </c>
      <c r="F17" s="12" t="s">
        <v>765</v>
      </c>
      <c r="G17" s="15">
        <v>7603525712</v>
      </c>
      <c r="H17" t="s">
        <v>763</v>
      </c>
    </row>
    <row r="18" spans="1:8">
      <c r="A18" s="11" t="s">
        <v>806</v>
      </c>
      <c r="B18" s="1" t="s">
        <v>237</v>
      </c>
      <c r="C18" s="2">
        <v>2024</v>
      </c>
      <c r="D18" s="2" t="s">
        <v>241</v>
      </c>
      <c r="E18" t="s">
        <v>807</v>
      </c>
      <c r="F18" s="12" t="s">
        <v>808</v>
      </c>
      <c r="H18" t="s">
        <v>809</v>
      </c>
    </row>
    <row r="19" spans="1:8">
      <c r="A19" s="11" t="s">
        <v>695</v>
      </c>
      <c r="B19" s="1" t="s">
        <v>214</v>
      </c>
      <c r="C19" s="2">
        <v>2022</v>
      </c>
      <c r="D19" s="2" t="s">
        <v>241</v>
      </c>
      <c r="E19" t="s">
        <v>696</v>
      </c>
      <c r="F19" s="12"/>
      <c r="H19" t="s">
        <v>697</v>
      </c>
    </row>
    <row r="20" spans="1:8">
      <c r="A20" t="s">
        <v>701</v>
      </c>
      <c r="B20" s="1" t="s">
        <v>214</v>
      </c>
      <c r="C20" s="2">
        <v>2023</v>
      </c>
      <c r="D20" s="2" t="s">
        <v>241</v>
      </c>
      <c r="E20" t="s">
        <v>702</v>
      </c>
      <c r="F20" s="12" t="s">
        <v>703</v>
      </c>
      <c r="H20" t="s">
        <v>704</v>
      </c>
    </row>
    <row r="21" spans="1:8">
      <c r="A21" s="24" t="s">
        <v>660</v>
      </c>
      <c r="B21" s="1" t="s">
        <v>214</v>
      </c>
      <c r="C21" s="2">
        <v>2023</v>
      </c>
      <c r="D21" s="2" t="s">
        <v>241</v>
      </c>
      <c r="E21" t="s">
        <v>663</v>
      </c>
      <c r="F21" s="12" t="s">
        <v>662</v>
      </c>
      <c r="H21" t="s">
        <v>661</v>
      </c>
    </row>
    <row r="22" spans="1:8">
      <c r="A22" t="s">
        <v>705</v>
      </c>
      <c r="B22" s="1" t="s">
        <v>214</v>
      </c>
      <c r="C22" s="2">
        <v>2022</v>
      </c>
      <c r="D22" s="2" t="s">
        <v>241</v>
      </c>
      <c r="E22" t="s">
        <v>706</v>
      </c>
    </row>
    <row r="23" spans="1:8">
      <c r="A23" t="s">
        <v>710</v>
      </c>
      <c r="B23" s="1" t="s">
        <v>214</v>
      </c>
      <c r="C23" s="2">
        <v>2024</v>
      </c>
      <c r="D23" s="2" t="s">
        <v>241</v>
      </c>
      <c r="E23" t="s">
        <v>711</v>
      </c>
    </row>
    <row r="24" spans="1:8">
      <c r="A24" t="s">
        <v>713</v>
      </c>
      <c r="B24" s="1" t="s">
        <v>214</v>
      </c>
      <c r="C24" s="2">
        <v>2022</v>
      </c>
      <c r="D24" s="2" t="s">
        <v>241</v>
      </c>
      <c r="E24" t="s">
        <v>712</v>
      </c>
    </row>
    <row r="25" spans="1:8">
      <c r="A25" t="s">
        <v>714</v>
      </c>
      <c r="B25" s="1" t="s">
        <v>214</v>
      </c>
      <c r="C25" s="2">
        <v>2021</v>
      </c>
      <c r="D25" s="2" t="s">
        <v>241</v>
      </c>
    </row>
    <row r="26" spans="1:8">
      <c r="A26" t="s">
        <v>715</v>
      </c>
      <c r="B26" s="1" t="s">
        <v>214</v>
      </c>
      <c r="C26" s="2">
        <v>2022</v>
      </c>
      <c r="D26" s="2" t="s">
        <v>241</v>
      </c>
      <c r="H26" t="s">
        <v>716</v>
      </c>
    </row>
    <row r="27" spans="1:8">
      <c r="A27" t="s">
        <v>717</v>
      </c>
      <c r="B27" s="1" t="s">
        <v>214</v>
      </c>
      <c r="C27" s="2">
        <v>2021</v>
      </c>
      <c r="D27" s="2" t="s">
        <v>241</v>
      </c>
    </row>
    <row r="28" spans="1:8">
      <c r="A28" t="s">
        <v>718</v>
      </c>
      <c r="B28" s="1" t="s">
        <v>214</v>
      </c>
      <c r="C28" s="2">
        <v>2021</v>
      </c>
      <c r="D28" s="2" t="s">
        <v>241</v>
      </c>
      <c r="E28" t="s">
        <v>719</v>
      </c>
      <c r="H28" t="s">
        <v>720</v>
      </c>
    </row>
    <row r="29" spans="1:8">
      <c r="A29" t="s">
        <v>721</v>
      </c>
      <c r="B29" s="1" t="s">
        <v>214</v>
      </c>
      <c r="C29" s="2">
        <v>2021</v>
      </c>
      <c r="D29" s="2" t="s">
        <v>241</v>
      </c>
    </row>
    <row r="30" spans="1:8">
      <c r="A30" t="s">
        <v>722</v>
      </c>
      <c r="B30" s="1" t="s">
        <v>214</v>
      </c>
      <c r="C30" s="2">
        <v>2021</v>
      </c>
      <c r="D30" s="2" t="s">
        <v>241</v>
      </c>
    </row>
    <row r="31" spans="1:8">
      <c r="A31" s="11" t="s">
        <v>685</v>
      </c>
      <c r="B31" s="1" t="s">
        <v>214</v>
      </c>
      <c r="C31" s="2">
        <v>2023</v>
      </c>
      <c r="D31" s="2" t="s">
        <v>241</v>
      </c>
      <c r="E31" t="s">
        <v>686</v>
      </c>
      <c r="F31" s="12" t="s">
        <v>687</v>
      </c>
      <c r="H31" t="s">
        <v>688</v>
      </c>
    </row>
    <row r="32" spans="1:8">
      <c r="A32" t="s">
        <v>723</v>
      </c>
      <c r="B32" s="1" t="s">
        <v>214</v>
      </c>
      <c r="C32" s="2">
        <v>2022</v>
      </c>
      <c r="D32" s="2" t="s">
        <v>241</v>
      </c>
    </row>
    <row r="33" spans="1:8">
      <c r="A33" t="s">
        <v>724</v>
      </c>
      <c r="B33" s="1" t="s">
        <v>214</v>
      </c>
      <c r="C33" s="2">
        <v>2023</v>
      </c>
      <c r="D33" s="2" t="s">
        <v>241</v>
      </c>
      <c r="E33" t="s">
        <v>725</v>
      </c>
      <c r="H33" t="s">
        <v>726</v>
      </c>
    </row>
    <row r="34" spans="1:8">
      <c r="A34" t="s">
        <v>850</v>
      </c>
      <c r="B34" s="1" t="s">
        <v>214</v>
      </c>
      <c r="C34" s="2">
        <v>2024</v>
      </c>
      <c r="D34" s="2" t="s">
        <v>241</v>
      </c>
      <c r="E34" t="s">
        <v>851</v>
      </c>
      <c r="F34" s="12" t="s">
        <v>852</v>
      </c>
      <c r="G34" s="15" t="s">
        <v>853</v>
      </c>
      <c r="H34" t="s">
        <v>854</v>
      </c>
    </row>
    <row r="35" spans="1:8">
      <c r="A35" t="s">
        <v>855</v>
      </c>
      <c r="B35" s="1" t="s">
        <v>214</v>
      </c>
      <c r="C35" s="2">
        <v>2024</v>
      </c>
      <c r="D35" s="2" t="s">
        <v>241</v>
      </c>
      <c r="E35" t="s">
        <v>856</v>
      </c>
      <c r="F35" s="12" t="s">
        <v>857</v>
      </c>
      <c r="G35" s="15" t="s">
        <v>858</v>
      </c>
      <c r="H35" t="s">
        <v>859</v>
      </c>
    </row>
    <row r="36" spans="1:8">
      <c r="A36" t="s">
        <v>727</v>
      </c>
      <c r="B36" s="1" t="s">
        <v>214</v>
      </c>
      <c r="C36" s="2">
        <v>2021</v>
      </c>
      <c r="D36" s="2" t="s">
        <v>241</v>
      </c>
    </row>
    <row r="37" spans="1:8">
      <c r="A37" s="26" t="s">
        <v>728</v>
      </c>
      <c r="B37" s="1" t="s">
        <v>214</v>
      </c>
      <c r="C37" s="25">
        <v>1111</v>
      </c>
      <c r="D37" s="2" t="s">
        <v>241</v>
      </c>
      <c r="E37" t="s">
        <v>731</v>
      </c>
      <c r="F37" s="12" t="s">
        <v>729</v>
      </c>
      <c r="G37" s="15">
        <v>9704903620</v>
      </c>
      <c r="H37" t="s">
        <v>730</v>
      </c>
    </row>
    <row r="38" spans="1:8">
      <c r="A38" t="s">
        <v>732</v>
      </c>
      <c r="B38" s="1" t="s">
        <v>214</v>
      </c>
      <c r="C38" s="2">
        <v>2022</v>
      </c>
      <c r="D38" s="2" t="s">
        <v>241</v>
      </c>
      <c r="H38" t="s">
        <v>733</v>
      </c>
    </row>
    <row r="39" spans="1:8">
      <c r="A39" s="28" t="s">
        <v>656</v>
      </c>
      <c r="B39" s="1" t="s">
        <v>458</v>
      </c>
      <c r="C39" s="2">
        <v>2023</v>
      </c>
      <c r="D39" s="2" t="s">
        <v>241</v>
      </c>
      <c r="E39" t="s">
        <v>657</v>
      </c>
      <c r="F39" s="12" t="s">
        <v>658</v>
      </c>
      <c r="G39" s="15">
        <v>4085356000</v>
      </c>
      <c r="H39" t="s">
        <v>659</v>
      </c>
    </row>
    <row r="40" spans="1:8" s="4" customFormat="1">
      <c r="A40" s="29" t="s">
        <v>777</v>
      </c>
      <c r="B40" s="1" t="s">
        <v>237</v>
      </c>
      <c r="C40" s="1">
        <v>2024</v>
      </c>
      <c r="D40" s="1" t="s">
        <v>241</v>
      </c>
      <c r="E40" s="4" t="s">
        <v>778</v>
      </c>
      <c r="F40" s="8" t="s">
        <v>779</v>
      </c>
      <c r="G40" s="6">
        <v>7605720222</v>
      </c>
      <c r="H40" s="4" t="s">
        <v>780</v>
      </c>
    </row>
    <row r="41" spans="1:8">
      <c r="A41" t="s">
        <v>734</v>
      </c>
      <c r="B41" s="1" t="s">
        <v>214</v>
      </c>
      <c r="C41" s="2">
        <v>2023</v>
      </c>
      <c r="D41" s="2" t="s">
        <v>241</v>
      </c>
      <c r="E41" t="s">
        <v>735</v>
      </c>
      <c r="F41" s="12" t="s">
        <v>736</v>
      </c>
      <c r="H41" t="s">
        <v>737</v>
      </c>
    </row>
    <row r="42" spans="1:8">
      <c r="A42" t="s">
        <v>738</v>
      </c>
      <c r="B42" s="1" t="s">
        <v>214</v>
      </c>
      <c r="C42" s="2">
        <v>2022</v>
      </c>
      <c r="D42" s="2" t="s">
        <v>241</v>
      </c>
    </row>
    <row r="43" spans="1:8">
      <c r="A43" t="s">
        <v>739</v>
      </c>
      <c r="B43" s="1" t="s">
        <v>214</v>
      </c>
      <c r="C43" s="2">
        <v>2022</v>
      </c>
      <c r="D43" s="2" t="s">
        <v>241</v>
      </c>
    </row>
    <row r="44" spans="1:8">
      <c r="A44" t="s">
        <v>789</v>
      </c>
      <c r="B44" s="1" t="s">
        <v>458</v>
      </c>
      <c r="C44" s="2">
        <v>2024</v>
      </c>
      <c r="D44" s="2" t="s">
        <v>241</v>
      </c>
      <c r="E44" t="s">
        <v>790</v>
      </c>
      <c r="F44" s="12" t="s">
        <v>791</v>
      </c>
    </row>
    <row r="45" spans="1:8">
      <c r="A45" t="s">
        <v>810</v>
      </c>
      <c r="B45" s="1" t="s">
        <v>214</v>
      </c>
      <c r="C45" s="2">
        <v>2024</v>
      </c>
      <c r="D45" s="2" t="s">
        <v>241</v>
      </c>
      <c r="E45" t="s">
        <v>842</v>
      </c>
      <c r="F45" s="12" t="s">
        <v>843</v>
      </c>
      <c r="H45" t="s">
        <v>844</v>
      </c>
    </row>
    <row r="46" spans="1:8">
      <c r="A46" t="s">
        <v>838</v>
      </c>
      <c r="B46" s="1" t="s">
        <v>214</v>
      </c>
      <c r="C46" s="2">
        <v>2024</v>
      </c>
      <c r="D46" s="2" t="s">
        <v>241</v>
      </c>
      <c r="E46" t="s">
        <v>839</v>
      </c>
      <c r="F46" s="12" t="s">
        <v>840</v>
      </c>
      <c r="H46" t="s">
        <v>841</v>
      </c>
    </row>
    <row r="47" spans="1:8">
      <c r="B47" s="1"/>
    </row>
    <row r="48" spans="1:8">
      <c r="B48" s="1"/>
    </row>
    <row r="49" spans="1:2">
      <c r="A49" t="s">
        <v>237</v>
      </c>
      <c r="B49" s="1">
        <f>COUNTIF(B2:B47, B11)</f>
        <v>4</v>
      </c>
    </row>
    <row r="50" spans="1:2">
      <c r="A50" t="s">
        <v>458</v>
      </c>
      <c r="B50" s="1">
        <f>COUNTIF(B2:B47,B6)</f>
        <v>4</v>
      </c>
    </row>
    <row r="51" spans="1:2">
      <c r="B51" s="1"/>
    </row>
    <row r="52" spans="1:2">
      <c r="B52" s="1"/>
    </row>
    <row r="53" spans="1:2">
      <c r="B53" s="1"/>
    </row>
    <row r="54" spans="1:2">
      <c r="B54" s="1"/>
    </row>
    <row r="55" spans="1:2">
      <c r="B55" s="1"/>
    </row>
    <row r="56" spans="1:2">
      <c r="B56" s="1"/>
    </row>
    <row r="57" spans="1:2">
      <c r="B57" s="1"/>
    </row>
    <row r="58" spans="1:2">
      <c r="B58" s="1"/>
    </row>
    <row r="59" spans="1:2">
      <c r="B59" s="1"/>
    </row>
    <row r="60" spans="1:2">
      <c r="B60" s="1"/>
    </row>
    <row r="61" spans="1:2">
      <c r="B61" s="1"/>
    </row>
    <row r="62" spans="1:2">
      <c r="B62" s="1"/>
    </row>
    <row r="63" spans="1:2">
      <c r="B63" s="1"/>
    </row>
    <row r="64" spans="1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</sheetData>
  <conditionalFormatting sqref="C2:C39 C41:C117">
    <cfRule type="cellIs" dxfId="59" priority="11" operator="between">
      <formula>1</formula>
      <formula>2019</formula>
    </cfRule>
  </conditionalFormatting>
  <conditionalFormatting sqref="B3:B39 B41:B118">
    <cfRule type="cellIs" dxfId="58" priority="8" operator="lessThan">
      <formula>1</formula>
    </cfRule>
    <cfRule type="cellIs" dxfId="57" priority="9" operator="equal">
      <formula>"YES"</formula>
    </cfRule>
    <cfRule type="cellIs" dxfId="56" priority="10" operator="equal">
      <formula>"NO"</formula>
    </cfRule>
  </conditionalFormatting>
  <conditionalFormatting sqref="B2">
    <cfRule type="cellIs" dxfId="55" priority="5" operator="lessThan">
      <formula>1</formula>
    </cfRule>
    <cfRule type="cellIs" dxfId="54" priority="6" operator="equal">
      <formula>"YES"</formula>
    </cfRule>
    <cfRule type="cellIs" dxfId="53" priority="7" operator="equal">
      <formula>"NO"</formula>
    </cfRule>
  </conditionalFormatting>
  <conditionalFormatting sqref="B40">
    <cfRule type="cellIs" dxfId="52" priority="2" operator="lessThan">
      <formula>1</formula>
    </cfRule>
    <cfRule type="cellIs" dxfId="51" priority="3" operator="equal">
      <formula>"YES"</formula>
    </cfRule>
    <cfRule type="cellIs" dxfId="50" priority="4" operator="equal">
      <formula>"NO"</formula>
    </cfRule>
  </conditionalFormatting>
  <conditionalFormatting sqref="C40:D40">
    <cfRule type="cellIs" dxfId="49" priority="1" operator="between">
      <formula>1</formula>
      <formula>2019</formula>
    </cfRule>
  </conditionalFormatting>
  <hyperlinks>
    <hyperlink ref="F9" r:id="rId1"/>
    <hyperlink ref="F6" r:id="rId2"/>
    <hyperlink ref="F39" r:id="rId3"/>
    <hyperlink ref="F21" r:id="rId4"/>
    <hyperlink ref="F13" r:id="rId5"/>
    <hyperlink ref="F31" r:id="rId6"/>
    <hyperlink ref="F20" r:id="rId7"/>
    <hyperlink ref="F37" r:id="rId8"/>
    <hyperlink ref="F41" r:id="rId9"/>
    <hyperlink ref="F11" r:id="rId10"/>
    <hyperlink ref="F15" r:id="rId11"/>
    <hyperlink ref="F4" r:id="rId12"/>
    <hyperlink ref="F17" r:id="rId13"/>
    <hyperlink ref="F40" r:id="rId14"/>
    <hyperlink ref="F44" r:id="rId15"/>
    <hyperlink ref="F7" r:id="rId16"/>
    <hyperlink ref="F18" r:id="rId17"/>
    <hyperlink ref="F46" r:id="rId18"/>
    <hyperlink ref="F45" r:id="rId19"/>
    <hyperlink ref="F34" r:id="rId20"/>
    <hyperlink ref="F35" r:id="rId21"/>
  </hyperlinks>
  <pageMargins left="0.7" right="0.7" top="0.75" bottom="0.75" header="0.3" footer="0.3"/>
  <pageSetup orientation="portrait" r:id="rId22"/>
  <legacyDrawing r:id="rId23"/>
  <tableParts count="1">
    <tablePart r:id="rId2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5"/>
  <sheetViews>
    <sheetView zoomScale="80" zoomScaleNormal="80" workbookViewId="0">
      <selection activeCell="B12" sqref="B12"/>
    </sheetView>
  </sheetViews>
  <sheetFormatPr defaultRowHeight="14.5"/>
  <cols>
    <col min="1" max="1" width="34.453125" customWidth="1"/>
    <col min="2" max="2" width="12.54296875" bestFit="1" customWidth="1"/>
    <col min="3" max="3" width="11.54296875" style="2" bestFit="1" customWidth="1"/>
    <col min="4" max="4" width="7.453125" style="2" bestFit="1" customWidth="1"/>
    <col min="5" max="5" width="15.453125" bestFit="1" customWidth="1"/>
    <col min="6" max="6" width="21.1796875" customWidth="1"/>
    <col min="7" max="7" width="15.81640625" style="15" bestFit="1" customWidth="1"/>
    <col min="8" max="8" width="36.54296875" customWidth="1"/>
    <col min="9" max="9" width="11" customWidth="1"/>
  </cols>
  <sheetData>
    <row r="1" spans="1:9">
      <c r="A1" t="s">
        <v>201</v>
      </c>
      <c r="B1" s="5" t="s">
        <v>3</v>
      </c>
      <c r="C1" s="5" t="s">
        <v>2</v>
      </c>
      <c r="D1" s="5" t="s">
        <v>240</v>
      </c>
      <c r="E1" t="s">
        <v>4</v>
      </c>
      <c r="F1" t="s">
        <v>5</v>
      </c>
      <c r="G1" s="16" t="s">
        <v>6</v>
      </c>
      <c r="H1" t="s">
        <v>7</v>
      </c>
      <c r="I1" t="s">
        <v>0</v>
      </c>
    </row>
    <row r="2" spans="1:9">
      <c r="A2" t="s">
        <v>836</v>
      </c>
      <c r="B2" s="1"/>
      <c r="G2" s="15">
        <v>4804202101</v>
      </c>
      <c r="H2" t="s">
        <v>837</v>
      </c>
    </row>
    <row r="3" spans="1:9">
      <c r="A3" s="11" t="s">
        <v>357</v>
      </c>
      <c r="B3" s="1" t="s">
        <v>214</v>
      </c>
      <c r="C3" s="3">
        <v>2023</v>
      </c>
      <c r="D3" s="2" t="s">
        <v>241</v>
      </c>
      <c r="E3" t="s">
        <v>492</v>
      </c>
      <c r="F3" s="12" t="s">
        <v>493</v>
      </c>
      <c r="G3" s="15">
        <v>4807275811</v>
      </c>
      <c r="H3" t="s">
        <v>459</v>
      </c>
    </row>
    <row r="4" spans="1:9">
      <c r="A4" s="11" t="s">
        <v>367</v>
      </c>
      <c r="B4" s="1" t="s">
        <v>458</v>
      </c>
      <c r="C4" s="2">
        <v>2023</v>
      </c>
      <c r="D4" s="2" t="s">
        <v>241</v>
      </c>
      <c r="E4" t="s">
        <v>473</v>
      </c>
      <c r="F4" s="12" t="s">
        <v>474</v>
      </c>
      <c r="G4" s="15">
        <v>4807986447</v>
      </c>
      <c r="H4" t="s">
        <v>475</v>
      </c>
    </row>
    <row r="5" spans="1:9">
      <c r="A5" s="11" t="s">
        <v>812</v>
      </c>
      <c r="B5" s="1"/>
      <c r="E5" t="s">
        <v>813</v>
      </c>
      <c r="F5" s="12" t="s">
        <v>814</v>
      </c>
      <c r="G5" s="15">
        <v>6027653582</v>
      </c>
      <c r="H5" t="s">
        <v>815</v>
      </c>
    </row>
    <row r="6" spans="1:9">
      <c r="A6" s="11" t="s">
        <v>750</v>
      </c>
      <c r="B6" s="1" t="s">
        <v>237</v>
      </c>
      <c r="C6" s="2">
        <v>2024</v>
      </c>
      <c r="D6" s="2" t="s">
        <v>241</v>
      </c>
      <c r="E6" t="s">
        <v>816</v>
      </c>
      <c r="F6" s="12" t="s">
        <v>817</v>
      </c>
      <c r="G6" s="15">
        <v>4802643710</v>
      </c>
      <c r="H6" t="s">
        <v>751</v>
      </c>
    </row>
    <row r="7" spans="1:9">
      <c r="A7" s="11" t="s">
        <v>361</v>
      </c>
      <c r="B7" s="1" t="s">
        <v>458</v>
      </c>
      <c r="C7" s="2">
        <v>2023</v>
      </c>
      <c r="D7" s="2" t="s">
        <v>241</v>
      </c>
      <c r="E7" t="s">
        <v>463</v>
      </c>
      <c r="F7" s="12" t="s">
        <v>464</v>
      </c>
      <c r="G7" s="15">
        <v>4807756607</v>
      </c>
      <c r="H7" t="s">
        <v>465</v>
      </c>
    </row>
    <row r="8" spans="1:9">
      <c r="A8" s="11" t="s">
        <v>368</v>
      </c>
      <c r="B8" s="1" t="s">
        <v>214</v>
      </c>
      <c r="C8" s="2">
        <v>2023</v>
      </c>
      <c r="D8" s="2" t="s">
        <v>241</v>
      </c>
      <c r="E8" t="s">
        <v>382</v>
      </c>
      <c r="F8" s="12" t="s">
        <v>383</v>
      </c>
      <c r="G8" s="15">
        <v>6232012549</v>
      </c>
      <c r="H8" t="s">
        <v>387</v>
      </c>
    </row>
    <row r="9" spans="1:9">
      <c r="A9" s="11" t="s">
        <v>358</v>
      </c>
      <c r="B9" s="1" t="s">
        <v>214</v>
      </c>
      <c r="C9" s="2">
        <v>2023</v>
      </c>
      <c r="D9" s="2" t="s">
        <v>241</v>
      </c>
      <c r="E9" t="s">
        <v>376</v>
      </c>
      <c r="F9" s="12" t="s">
        <v>377</v>
      </c>
      <c r="G9" s="15">
        <v>9287797223</v>
      </c>
      <c r="H9" t="s">
        <v>386</v>
      </c>
    </row>
    <row r="10" spans="1:9">
      <c r="A10" s="11" t="s">
        <v>365</v>
      </c>
      <c r="B10" s="1" t="s">
        <v>214</v>
      </c>
      <c r="C10" s="2">
        <v>2023</v>
      </c>
      <c r="D10" s="2" t="s">
        <v>241</v>
      </c>
      <c r="E10" t="s">
        <v>380</v>
      </c>
      <c r="F10" s="12" t="s">
        <v>381</v>
      </c>
      <c r="G10" s="15">
        <v>9287746003</v>
      </c>
      <c r="H10" t="s">
        <v>389</v>
      </c>
    </row>
    <row r="11" spans="1:9">
      <c r="A11" s="11" t="s">
        <v>818</v>
      </c>
      <c r="B11" s="1"/>
      <c r="F11" s="12"/>
      <c r="H11" t="s">
        <v>819</v>
      </c>
    </row>
    <row r="12" spans="1:9">
      <c r="A12" s="11" t="s">
        <v>674</v>
      </c>
      <c r="B12" s="1" t="s">
        <v>214</v>
      </c>
      <c r="C12" s="2">
        <v>2023</v>
      </c>
      <c r="D12" s="2" t="s">
        <v>241</v>
      </c>
      <c r="E12" t="s">
        <v>479</v>
      </c>
      <c r="F12" s="12" t="s">
        <v>480</v>
      </c>
      <c r="G12" s="15">
        <v>6022908546</v>
      </c>
      <c r="H12" t="s">
        <v>481</v>
      </c>
    </row>
    <row r="13" spans="1:9">
      <c r="A13" s="11" t="s">
        <v>360</v>
      </c>
      <c r="B13" s="1" t="s">
        <v>214</v>
      </c>
      <c r="C13" s="2">
        <v>2023</v>
      </c>
      <c r="D13" s="2" t="s">
        <v>241</v>
      </c>
      <c r="E13" t="s">
        <v>378</v>
      </c>
      <c r="F13" s="12" t="s">
        <v>379</v>
      </c>
      <c r="G13" s="15">
        <v>4802705422</v>
      </c>
      <c r="H13" t="s">
        <v>388</v>
      </c>
    </row>
    <row r="14" spans="1:9">
      <c r="A14" s="11" t="s">
        <v>359</v>
      </c>
      <c r="B14" s="1" t="s">
        <v>214</v>
      </c>
      <c r="C14" s="2">
        <v>2023</v>
      </c>
      <c r="D14" s="2" t="s">
        <v>241</v>
      </c>
      <c r="E14" t="s">
        <v>460</v>
      </c>
      <c r="F14" s="12" t="s">
        <v>461</v>
      </c>
      <c r="G14" s="15">
        <v>9287792392</v>
      </c>
      <c r="H14" t="s">
        <v>462</v>
      </c>
    </row>
    <row r="15" spans="1:9">
      <c r="A15" s="11" t="s">
        <v>366</v>
      </c>
      <c r="B15" s="1" t="s">
        <v>214</v>
      </c>
      <c r="C15" s="2">
        <v>2023</v>
      </c>
      <c r="D15" s="2" t="s">
        <v>241</v>
      </c>
      <c r="E15" t="s">
        <v>470</v>
      </c>
      <c r="F15" s="12" t="s">
        <v>471</v>
      </c>
      <c r="G15" s="15">
        <v>9282148776</v>
      </c>
      <c r="H15" t="s">
        <v>472</v>
      </c>
    </row>
    <row r="16" spans="1:9">
      <c r="A16" s="11" t="s">
        <v>362</v>
      </c>
      <c r="B16" s="1" t="s">
        <v>214</v>
      </c>
      <c r="C16" s="2">
        <v>2023</v>
      </c>
      <c r="D16" s="2" t="s">
        <v>241</v>
      </c>
      <c r="E16" t="s">
        <v>466</v>
      </c>
      <c r="F16" s="12" t="s">
        <v>467</v>
      </c>
      <c r="G16" s="15">
        <v>6234557410</v>
      </c>
      <c r="H16" t="s">
        <v>468</v>
      </c>
    </row>
    <row r="17" spans="1:8">
      <c r="A17" s="11" t="s">
        <v>811</v>
      </c>
      <c r="B17" s="1" t="s">
        <v>214</v>
      </c>
      <c r="C17" s="2">
        <v>2024</v>
      </c>
      <c r="D17" s="2" t="s">
        <v>241</v>
      </c>
      <c r="E17" t="s">
        <v>827</v>
      </c>
      <c r="F17" s="12" t="s">
        <v>830</v>
      </c>
      <c r="G17" s="15">
        <v>9287790771</v>
      </c>
      <c r="H17" t="s">
        <v>826</v>
      </c>
    </row>
    <row r="18" spans="1:8">
      <c r="A18" t="s">
        <v>746</v>
      </c>
      <c r="B18" s="1" t="s">
        <v>214</v>
      </c>
      <c r="C18" s="2">
        <v>2024</v>
      </c>
      <c r="D18" s="2" t="s">
        <v>241</v>
      </c>
      <c r="E18" t="s">
        <v>748</v>
      </c>
      <c r="F18" s="12" t="s">
        <v>749</v>
      </c>
      <c r="G18" s="15">
        <v>9287799880</v>
      </c>
      <c r="H18" t="s">
        <v>747</v>
      </c>
    </row>
    <row r="19" spans="1:8">
      <c r="A19" s="11" t="s">
        <v>364</v>
      </c>
      <c r="B19" s="1" t="s">
        <v>214</v>
      </c>
      <c r="C19" s="2">
        <v>2023</v>
      </c>
      <c r="D19" s="2" t="s">
        <v>241</v>
      </c>
      <c r="E19" t="s">
        <v>510</v>
      </c>
      <c r="F19" s="12" t="s">
        <v>511</v>
      </c>
      <c r="G19" s="15">
        <v>4806412640</v>
      </c>
      <c r="H19" t="s">
        <v>509</v>
      </c>
    </row>
    <row r="20" spans="1:8">
      <c r="A20" s="11" t="s">
        <v>363</v>
      </c>
      <c r="B20" s="1" t="s">
        <v>214</v>
      </c>
      <c r="C20" s="2">
        <v>2023</v>
      </c>
      <c r="D20" s="2" t="s">
        <v>241</v>
      </c>
      <c r="E20" t="s">
        <v>820</v>
      </c>
      <c r="F20" s="12" t="s">
        <v>821</v>
      </c>
      <c r="G20" s="15">
        <v>5205689333</v>
      </c>
      <c r="H20" t="s">
        <v>469</v>
      </c>
    </row>
    <row r="21" spans="1:8">
      <c r="A21" s="11" t="s">
        <v>369</v>
      </c>
      <c r="B21" s="1" t="s">
        <v>214</v>
      </c>
      <c r="C21" s="2">
        <v>2023</v>
      </c>
      <c r="D21" s="2" t="s">
        <v>241</v>
      </c>
      <c r="E21" t="s">
        <v>476</v>
      </c>
      <c r="F21" s="12" t="s">
        <v>477</v>
      </c>
      <c r="G21" s="15">
        <v>9285371208</v>
      </c>
      <c r="H21" t="s">
        <v>478</v>
      </c>
    </row>
    <row r="22" spans="1:8">
      <c r="A22" s="11" t="s">
        <v>877</v>
      </c>
      <c r="B22" s="1" t="s">
        <v>214</v>
      </c>
      <c r="C22" s="2">
        <v>2024</v>
      </c>
      <c r="D22" s="2" t="s">
        <v>241</v>
      </c>
      <c r="E22" t="s">
        <v>878</v>
      </c>
      <c r="F22" s="12" t="s">
        <v>879</v>
      </c>
      <c r="G22" s="15">
        <v>9284154157</v>
      </c>
      <c r="H22" t="s">
        <v>880</v>
      </c>
    </row>
    <row r="23" spans="1:8">
      <c r="A23" s="11"/>
      <c r="B23" s="1"/>
      <c r="F23" s="12"/>
    </row>
    <row r="24" spans="1:8">
      <c r="B24" s="1"/>
    </row>
    <row r="25" spans="1:8">
      <c r="A25" t="s">
        <v>237</v>
      </c>
      <c r="B25" s="1">
        <f>COUNTIF(B3:B24, B20)</f>
        <v>15</v>
      </c>
    </row>
    <row r="26" spans="1:8">
      <c r="A26" t="s">
        <v>458</v>
      </c>
      <c r="B26" s="1">
        <f>COUNTIF(B3:B21,B7)</f>
        <v>2</v>
      </c>
    </row>
    <row r="27" spans="1:8">
      <c r="B27" s="1"/>
    </row>
    <row r="28" spans="1:8">
      <c r="B28" s="1"/>
    </row>
    <row r="29" spans="1:8">
      <c r="B29" s="1"/>
    </row>
    <row r="30" spans="1:8">
      <c r="B30" s="1"/>
    </row>
    <row r="31" spans="1:8">
      <c r="B31" s="1"/>
    </row>
    <row r="32" spans="1:8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</sheetData>
  <conditionalFormatting sqref="C3:C114">
    <cfRule type="cellIs" dxfId="44" priority="10" operator="between">
      <formula>1</formula>
      <formula>2019</formula>
    </cfRule>
  </conditionalFormatting>
  <conditionalFormatting sqref="B4:B115">
    <cfRule type="cellIs" dxfId="43" priority="7" operator="lessThan">
      <formula>1</formula>
    </cfRule>
    <cfRule type="cellIs" dxfId="42" priority="8" operator="equal">
      <formula>"YES"</formula>
    </cfRule>
    <cfRule type="cellIs" dxfId="41" priority="9" operator="equal">
      <formula>"NO"</formula>
    </cfRule>
  </conditionalFormatting>
  <conditionalFormatting sqref="B3">
    <cfRule type="cellIs" dxfId="40" priority="4" operator="lessThan">
      <formula>1</formula>
    </cfRule>
    <cfRule type="cellIs" dxfId="39" priority="5" operator="equal">
      <formula>"YES"</formula>
    </cfRule>
    <cfRule type="cellIs" dxfId="38" priority="6" operator="equal">
      <formula>"NO"</formula>
    </cfRule>
  </conditionalFormatting>
  <conditionalFormatting sqref="B2">
    <cfRule type="cellIs" dxfId="37" priority="1" operator="lessThan">
      <formula>1</formula>
    </cfRule>
    <cfRule type="cellIs" dxfId="36" priority="2" operator="equal">
      <formula>"YES"</formula>
    </cfRule>
    <cfRule type="cellIs" dxfId="35" priority="3" operator="equal">
      <formula>"NO"</formula>
    </cfRule>
  </conditionalFormatting>
  <hyperlinks>
    <hyperlink ref="F9" r:id="rId1"/>
    <hyperlink ref="F13" r:id="rId2"/>
    <hyperlink ref="F10" r:id="rId3"/>
    <hyperlink ref="F8" r:id="rId4"/>
    <hyperlink ref="F3" r:id="rId5"/>
    <hyperlink ref="F14" r:id="rId6"/>
    <hyperlink ref="F7" r:id="rId7"/>
    <hyperlink ref="F16" r:id="rId8"/>
    <hyperlink ref="F20" r:id="rId9"/>
    <hyperlink ref="F15" r:id="rId10"/>
    <hyperlink ref="F4" r:id="rId11"/>
    <hyperlink ref="F21" r:id="rId12"/>
    <hyperlink ref="F12" r:id="rId13"/>
    <hyperlink ref="F19" r:id="rId14" display="https://www.selfdevelopmentcharterschool.com/contact-us.html"/>
    <hyperlink ref="F6" r:id="rId15"/>
    <hyperlink ref="F5" r:id="rId16"/>
    <hyperlink ref="F17" r:id="rId17"/>
    <hyperlink ref="F22" r:id="rId18"/>
  </hyperlinks>
  <pageMargins left="0.7" right="0.7" top="0.75" bottom="0.75" header="0.3" footer="0.3"/>
  <pageSetup orientation="portrait" r:id="rId19"/>
  <legacyDrawing r:id="rId20"/>
  <tableParts count="1">
    <tablePart r:id="rId2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1"/>
  <sheetViews>
    <sheetView workbookViewId="0">
      <selection activeCell="B13" sqref="B13"/>
    </sheetView>
  </sheetViews>
  <sheetFormatPr defaultRowHeight="14.5"/>
  <cols>
    <col min="1" max="1" width="31.54296875" customWidth="1"/>
    <col min="2" max="2" width="13.26953125" bestFit="1" customWidth="1"/>
    <col min="3" max="3" width="7" style="2" customWidth="1"/>
    <col min="4" max="4" width="4.54296875" style="2" customWidth="1"/>
    <col min="5" max="5" width="15.453125" bestFit="1" customWidth="1"/>
    <col min="6" max="6" width="23.1796875" customWidth="1"/>
    <col min="7" max="7" width="18.453125" style="15" customWidth="1"/>
    <col min="8" max="8" width="36.54296875" customWidth="1"/>
    <col min="9" max="9" width="11" customWidth="1"/>
  </cols>
  <sheetData>
    <row r="1" spans="1:9">
      <c r="A1" t="s">
        <v>201</v>
      </c>
      <c r="B1" s="5" t="s">
        <v>3</v>
      </c>
      <c r="C1" s="5" t="s">
        <v>2</v>
      </c>
      <c r="D1" s="5" t="s">
        <v>240</v>
      </c>
      <c r="E1" t="s">
        <v>4</v>
      </c>
      <c r="F1" t="s">
        <v>5</v>
      </c>
      <c r="G1" s="16" t="s">
        <v>6</v>
      </c>
      <c r="H1" t="s">
        <v>7</v>
      </c>
      <c r="I1" t="s">
        <v>0</v>
      </c>
    </row>
    <row r="2" spans="1:9">
      <c r="A2" s="11" t="s">
        <v>370</v>
      </c>
      <c r="B2" s="1" t="s">
        <v>237</v>
      </c>
      <c r="C2" s="3">
        <v>2023</v>
      </c>
      <c r="D2" s="2" t="s">
        <v>241</v>
      </c>
      <c r="E2" t="s">
        <v>831</v>
      </c>
      <c r="F2" s="12" t="s">
        <v>482</v>
      </c>
      <c r="G2" s="15">
        <v>9287745552</v>
      </c>
      <c r="H2" t="s">
        <v>483</v>
      </c>
    </row>
    <row r="3" spans="1:9">
      <c r="A3" s="11" t="s">
        <v>832</v>
      </c>
      <c r="B3" s="1" t="s">
        <v>214</v>
      </c>
      <c r="C3" s="3">
        <v>2024</v>
      </c>
      <c r="D3" s="2" t="s">
        <v>241</v>
      </c>
      <c r="E3" t="s">
        <v>833</v>
      </c>
      <c r="F3" s="12" t="s">
        <v>834</v>
      </c>
      <c r="G3" s="15">
        <v>9287791441</v>
      </c>
      <c r="H3" t="s">
        <v>835</v>
      </c>
    </row>
    <row r="4" spans="1:9">
      <c r="A4" s="11" t="s">
        <v>371</v>
      </c>
      <c r="B4" s="1" t="s">
        <v>214</v>
      </c>
      <c r="C4" s="3">
        <v>2023</v>
      </c>
      <c r="D4" s="2" t="s">
        <v>241</v>
      </c>
      <c r="E4" t="s">
        <v>484</v>
      </c>
      <c r="F4" s="12" t="s">
        <v>485</v>
      </c>
      <c r="G4" s="15">
        <v>9285278337</v>
      </c>
      <c r="H4" t="s">
        <v>486</v>
      </c>
    </row>
    <row r="5" spans="1:9">
      <c r="A5" s="11" t="s">
        <v>373</v>
      </c>
      <c r="B5" s="1" t="s">
        <v>214</v>
      </c>
      <c r="C5" s="3">
        <v>2023</v>
      </c>
      <c r="D5" s="2" t="s">
        <v>241</v>
      </c>
      <c r="E5" t="s">
        <v>822</v>
      </c>
      <c r="F5" s="12" t="s">
        <v>823</v>
      </c>
      <c r="G5" s="15">
        <v>4806991215</v>
      </c>
      <c r="H5" t="s">
        <v>488</v>
      </c>
    </row>
    <row r="6" spans="1:9">
      <c r="A6" s="11" t="s">
        <v>372</v>
      </c>
      <c r="B6" s="1" t="s">
        <v>214</v>
      </c>
      <c r="C6" s="3">
        <v>2023</v>
      </c>
      <c r="D6" s="2" t="s">
        <v>241</v>
      </c>
      <c r="E6" t="s">
        <v>374</v>
      </c>
      <c r="F6" s="12" t="s">
        <v>375</v>
      </c>
      <c r="G6" s="15">
        <v>9287791337</v>
      </c>
      <c r="H6" t="s">
        <v>487</v>
      </c>
    </row>
    <row r="7" spans="1:9">
      <c r="A7" s="11" t="s">
        <v>845</v>
      </c>
      <c r="B7" s="1" t="s">
        <v>214</v>
      </c>
      <c r="C7" s="3">
        <v>2024</v>
      </c>
      <c r="D7" s="2" t="s">
        <v>241</v>
      </c>
      <c r="E7" t="s">
        <v>846</v>
      </c>
      <c r="F7" s="12" t="s">
        <v>847</v>
      </c>
      <c r="G7" s="15" t="s">
        <v>848</v>
      </c>
      <c r="H7" t="s">
        <v>849</v>
      </c>
    </row>
    <row r="8" spans="1:9">
      <c r="A8" s="11" t="s">
        <v>767</v>
      </c>
      <c r="B8" s="1" t="s">
        <v>237</v>
      </c>
      <c r="C8" s="2">
        <v>2024</v>
      </c>
      <c r="D8" s="2" t="s">
        <v>241</v>
      </c>
      <c r="E8" t="s">
        <v>824</v>
      </c>
      <c r="F8" s="12" t="s">
        <v>825</v>
      </c>
      <c r="G8" s="15">
        <v>4802194848</v>
      </c>
      <c r="H8" t="s">
        <v>782</v>
      </c>
    </row>
    <row r="9" spans="1:9">
      <c r="A9" t="s">
        <v>863</v>
      </c>
      <c r="B9" s="1" t="s">
        <v>214</v>
      </c>
      <c r="C9" s="2">
        <v>2024</v>
      </c>
      <c r="D9" s="2" t="s">
        <v>241</v>
      </c>
      <c r="E9" t="s">
        <v>864</v>
      </c>
      <c r="F9" s="12" t="s">
        <v>865</v>
      </c>
      <c r="H9" t="s">
        <v>866</v>
      </c>
    </row>
    <row r="10" spans="1:9">
      <c r="A10" t="s">
        <v>869</v>
      </c>
      <c r="B10" s="1" t="s">
        <v>214</v>
      </c>
      <c r="C10" s="2">
        <v>2024</v>
      </c>
      <c r="D10" s="2" t="s">
        <v>241</v>
      </c>
      <c r="E10" t="s">
        <v>870</v>
      </c>
      <c r="F10" s="12" t="s">
        <v>871</v>
      </c>
      <c r="G10" s="15">
        <v>5208854800</v>
      </c>
      <c r="H10" t="s">
        <v>872</v>
      </c>
    </row>
    <row r="11" spans="1:9">
      <c r="A11" t="s">
        <v>873</v>
      </c>
      <c r="B11" s="1" t="s">
        <v>237</v>
      </c>
      <c r="C11" s="2">
        <v>2024</v>
      </c>
      <c r="D11" s="2" t="s">
        <v>241</v>
      </c>
      <c r="E11" t="s">
        <v>874</v>
      </c>
      <c r="F11" s="12" t="s">
        <v>875</v>
      </c>
      <c r="G11" s="15">
        <v>9285261069</v>
      </c>
      <c r="H11" t="s">
        <v>876</v>
      </c>
    </row>
    <row r="12" spans="1:9">
      <c r="B12" s="1"/>
    </row>
    <row r="13" spans="1:9">
      <c r="B13" s="1"/>
    </row>
    <row r="14" spans="1:9">
      <c r="B14" s="1"/>
    </row>
    <row r="15" spans="1:9">
      <c r="B15" s="1"/>
    </row>
    <row r="16" spans="1:9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  <row r="26" spans="2:2">
      <c r="B26" s="1"/>
    </row>
    <row r="27" spans="2:2">
      <c r="B27" s="1"/>
    </row>
    <row r="28" spans="2:2">
      <c r="B28" s="1"/>
    </row>
    <row r="29" spans="2:2">
      <c r="B29" s="1"/>
    </row>
    <row r="30" spans="2:2">
      <c r="B30" s="1"/>
    </row>
    <row r="31" spans="2:2">
      <c r="B31" s="1"/>
    </row>
    <row r="32" spans="2:2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</sheetData>
  <conditionalFormatting sqref="C2:C110">
    <cfRule type="cellIs" dxfId="30" priority="7" operator="between">
      <formula>1</formula>
      <formula>2019</formula>
    </cfRule>
  </conditionalFormatting>
  <conditionalFormatting sqref="B4:B111">
    <cfRule type="cellIs" dxfId="29" priority="4" operator="lessThan">
      <formula>1</formula>
    </cfRule>
    <cfRule type="cellIs" dxfId="28" priority="5" operator="equal">
      <formula>"YES"</formula>
    </cfRule>
    <cfRule type="cellIs" dxfId="27" priority="6" operator="equal">
      <formula>"NO"</formula>
    </cfRule>
  </conditionalFormatting>
  <conditionalFormatting sqref="B2:B3">
    <cfRule type="cellIs" dxfId="26" priority="1" operator="lessThan">
      <formula>1</formula>
    </cfRule>
    <cfRule type="cellIs" dxfId="25" priority="2" operator="equal">
      <formula>"YES"</formula>
    </cfRule>
    <cfRule type="cellIs" dxfId="24" priority="3" operator="equal">
      <formula>"NO"</formula>
    </cfRule>
  </conditionalFormatting>
  <hyperlinks>
    <hyperlink ref="F6" r:id="rId1"/>
    <hyperlink ref="F2" r:id="rId2"/>
    <hyperlink ref="F4" r:id="rId3"/>
    <hyperlink ref="F5" r:id="rId4"/>
    <hyperlink ref="F8" r:id="rId5"/>
    <hyperlink ref="F3" r:id="rId6"/>
    <hyperlink ref="F7" r:id="rId7"/>
    <hyperlink ref="F9" r:id="rId8"/>
    <hyperlink ref="F10" r:id="rId9"/>
    <hyperlink ref="F11" r:id="rId10"/>
  </hyperlinks>
  <pageMargins left="0.7" right="0.7" top="0.75" bottom="0.75" header="0.3" footer="0.3"/>
  <pageSetup orientation="portrait" verticalDpi="300" r:id="rId11"/>
  <legacyDrawing r:id="rId12"/>
  <tableParts count="1">
    <tablePart r:id="rId1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9"/>
  <sheetViews>
    <sheetView workbookViewId="0">
      <selection activeCell="E22" sqref="E22"/>
    </sheetView>
  </sheetViews>
  <sheetFormatPr defaultRowHeight="14.5"/>
  <cols>
    <col min="1" max="1" width="27.54296875" customWidth="1"/>
    <col min="2" max="2" width="12.54296875" bestFit="1" customWidth="1"/>
    <col min="3" max="3" width="11.54296875" style="2" bestFit="1" customWidth="1"/>
    <col min="4" max="4" width="7.453125" style="2" bestFit="1" customWidth="1"/>
    <col min="5" max="5" width="22.81640625" customWidth="1"/>
    <col min="6" max="6" width="23.1796875" customWidth="1"/>
    <col min="7" max="7" width="18.453125" style="13" customWidth="1"/>
    <col min="8" max="8" width="36.54296875" customWidth="1"/>
    <col min="9" max="9" width="11" customWidth="1"/>
  </cols>
  <sheetData>
    <row r="1" spans="1:9">
      <c r="A1" t="s">
        <v>201</v>
      </c>
      <c r="B1" s="5" t="s">
        <v>3</v>
      </c>
      <c r="C1" s="5" t="s">
        <v>2</v>
      </c>
      <c r="D1" s="5" t="s">
        <v>240</v>
      </c>
      <c r="E1" t="s">
        <v>4</v>
      </c>
      <c r="F1" t="s">
        <v>5</v>
      </c>
      <c r="G1" s="13" t="s">
        <v>6</v>
      </c>
      <c r="H1" t="s">
        <v>7</v>
      </c>
      <c r="I1" t="s">
        <v>0</v>
      </c>
    </row>
    <row r="2" spans="1:9">
      <c r="A2" t="s">
        <v>356</v>
      </c>
      <c r="B2" s="1" t="s">
        <v>214</v>
      </c>
      <c r="C2" s="3">
        <v>2023</v>
      </c>
      <c r="D2" s="2" t="s">
        <v>241</v>
      </c>
      <c r="E2" t="s">
        <v>489</v>
      </c>
      <c r="F2" s="12" t="s">
        <v>490</v>
      </c>
      <c r="G2" s="15">
        <v>9287372581</v>
      </c>
      <c r="H2" t="s">
        <v>491</v>
      </c>
    </row>
    <row r="3" spans="1:9">
      <c r="A3" t="s">
        <v>707</v>
      </c>
      <c r="B3" s="1" t="s">
        <v>214</v>
      </c>
      <c r="C3" s="2">
        <v>2021</v>
      </c>
      <c r="D3" s="2" t="s">
        <v>241</v>
      </c>
      <c r="E3" t="s">
        <v>708</v>
      </c>
      <c r="H3" t="s">
        <v>709</v>
      </c>
    </row>
    <row r="4" spans="1:9">
      <c r="B4" s="1"/>
    </row>
    <row r="5" spans="1:9">
      <c r="B5" s="1"/>
    </row>
    <row r="6" spans="1:9">
      <c r="B6" s="1"/>
    </row>
    <row r="7" spans="1:9">
      <c r="B7" s="1"/>
    </row>
    <row r="8" spans="1:9">
      <c r="B8" s="1"/>
    </row>
    <row r="9" spans="1:9">
      <c r="B9" s="1"/>
    </row>
    <row r="10" spans="1:9">
      <c r="B10" s="1"/>
    </row>
    <row r="11" spans="1:9">
      <c r="B11" s="1"/>
    </row>
    <row r="12" spans="1:9">
      <c r="B12" s="1"/>
    </row>
    <row r="13" spans="1:9">
      <c r="B13" s="1"/>
    </row>
    <row r="14" spans="1:9">
      <c r="B14" s="1"/>
    </row>
    <row r="15" spans="1:9">
      <c r="B15" s="1"/>
    </row>
    <row r="16" spans="1:9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  <row r="26" spans="2:2">
      <c r="B26" s="1"/>
    </row>
    <row r="27" spans="2:2">
      <c r="B27" s="1"/>
    </row>
    <row r="28" spans="2:2">
      <c r="B28" s="1"/>
    </row>
    <row r="29" spans="2:2">
      <c r="B29" s="1"/>
    </row>
    <row r="30" spans="2:2">
      <c r="B30" s="1"/>
    </row>
    <row r="31" spans="2:2">
      <c r="B31" s="1"/>
    </row>
    <row r="32" spans="2:2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</sheetData>
  <conditionalFormatting sqref="C2:C108">
    <cfRule type="cellIs" dxfId="19" priority="7" operator="between">
      <formula>1</formula>
      <formula>2019</formula>
    </cfRule>
  </conditionalFormatting>
  <conditionalFormatting sqref="B3:B109">
    <cfRule type="cellIs" dxfId="18" priority="4" operator="lessThan">
      <formula>1</formula>
    </cfRule>
    <cfRule type="cellIs" dxfId="17" priority="5" operator="equal">
      <formula>"YES"</formula>
    </cfRule>
    <cfRule type="cellIs" dxfId="16" priority="6" operator="equal">
      <formula>"NO"</formula>
    </cfRule>
  </conditionalFormatting>
  <conditionalFormatting sqref="B2">
    <cfRule type="cellIs" dxfId="15" priority="1" operator="lessThan">
      <formula>1</formula>
    </cfRule>
    <cfRule type="cellIs" dxfId="14" priority="2" operator="equal">
      <formula>"YES"</formula>
    </cfRule>
    <cfRule type="cellIs" dxfId="13" priority="3" operator="equal">
      <formula>"NO"</formula>
    </cfRule>
  </conditionalFormatting>
  <hyperlinks>
    <hyperlink ref="F2" r:id="rId1"/>
  </hyperlinks>
  <pageMargins left="0.7" right="0.7" top="0.75" bottom="0.75" header="0.3" footer="0.3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C7" sqref="C7"/>
    </sheetView>
  </sheetViews>
  <sheetFormatPr defaultRowHeight="14.5"/>
  <cols>
    <col min="1" max="1" width="27.54296875" customWidth="1"/>
    <col min="2" max="2" width="12.54296875" bestFit="1" customWidth="1"/>
    <col min="3" max="3" width="11.54296875" bestFit="1" customWidth="1"/>
    <col min="4" max="4" width="7.54296875" style="2" customWidth="1"/>
    <col min="5" max="5" width="22.81640625" customWidth="1"/>
    <col min="6" max="6" width="23.1796875" customWidth="1"/>
    <col min="7" max="7" width="18.453125" style="15" customWidth="1"/>
    <col min="8" max="8" width="36.54296875" customWidth="1"/>
    <col min="9" max="9" width="11" customWidth="1"/>
  </cols>
  <sheetData>
    <row r="1" spans="1:9">
      <c r="A1" t="s">
        <v>202</v>
      </c>
      <c r="B1" t="s">
        <v>3</v>
      </c>
      <c r="C1" t="s">
        <v>2</v>
      </c>
      <c r="D1" s="5" t="s">
        <v>240</v>
      </c>
      <c r="E1" t="s">
        <v>4</v>
      </c>
      <c r="F1" t="s">
        <v>5</v>
      </c>
      <c r="G1" s="16" t="s">
        <v>6</v>
      </c>
      <c r="H1" t="s">
        <v>7</v>
      </c>
      <c r="I1" t="s">
        <v>0</v>
      </c>
    </row>
    <row r="2" spans="1:9">
      <c r="A2" s="11" t="s">
        <v>494</v>
      </c>
      <c r="B2" s="1" t="s">
        <v>237</v>
      </c>
      <c r="C2" s="1">
        <v>2024</v>
      </c>
      <c r="D2" s="2" t="s">
        <v>241</v>
      </c>
      <c r="E2" t="s">
        <v>828</v>
      </c>
      <c r="F2" s="12" t="s">
        <v>829</v>
      </c>
      <c r="G2" s="15">
        <v>9287743358</v>
      </c>
      <c r="H2" t="s">
        <v>505</v>
      </c>
    </row>
    <row r="3" spans="1:9">
      <c r="A3" t="s">
        <v>495</v>
      </c>
      <c r="B3" s="1" t="s">
        <v>214</v>
      </c>
      <c r="C3" s="1">
        <v>2024</v>
      </c>
      <c r="D3" s="2" t="s">
        <v>241</v>
      </c>
      <c r="E3" t="s">
        <v>506</v>
      </c>
      <c r="F3" s="12" t="s">
        <v>540</v>
      </c>
      <c r="G3" s="15">
        <v>9285271700</v>
      </c>
      <c r="H3" t="s">
        <v>507</v>
      </c>
    </row>
    <row r="4" spans="1:9">
      <c r="B4" s="1"/>
      <c r="C4" s="1"/>
    </row>
    <row r="5" spans="1:9">
      <c r="B5" s="1"/>
      <c r="C5" s="1"/>
    </row>
    <row r="6" spans="1:9">
      <c r="B6" s="1"/>
      <c r="C6" s="1"/>
    </row>
    <row r="7" spans="1:9">
      <c r="B7" s="1"/>
      <c r="C7" s="1"/>
    </row>
    <row r="8" spans="1:9">
      <c r="B8" s="1"/>
      <c r="C8" s="1"/>
    </row>
    <row r="9" spans="1:9">
      <c r="B9" s="1"/>
      <c r="C9" s="1"/>
    </row>
    <row r="10" spans="1:9">
      <c r="B10" s="1"/>
      <c r="C10" s="1"/>
    </row>
    <row r="11" spans="1:9">
      <c r="B11" s="1"/>
      <c r="C11" s="1"/>
    </row>
    <row r="12" spans="1:9">
      <c r="B12" s="1"/>
      <c r="C12" s="1"/>
    </row>
    <row r="13" spans="1:9">
      <c r="B13" s="1"/>
      <c r="C13" s="1"/>
    </row>
    <row r="14" spans="1:9">
      <c r="B14" s="1"/>
      <c r="C14" s="1"/>
    </row>
    <row r="15" spans="1:9">
      <c r="B15" s="1"/>
      <c r="C15" s="1"/>
    </row>
    <row r="16" spans="1:9">
      <c r="B16" s="1"/>
      <c r="C16" s="1"/>
    </row>
    <row r="17" spans="2:3">
      <c r="B17" s="1"/>
      <c r="C17" s="1"/>
    </row>
    <row r="18" spans="2:3">
      <c r="B18" s="1"/>
      <c r="C18" s="1"/>
    </row>
    <row r="19" spans="2:3">
      <c r="B19" s="1"/>
      <c r="C19" s="1"/>
    </row>
    <row r="20" spans="2:3">
      <c r="B20" s="1"/>
      <c r="C20" s="1"/>
    </row>
    <row r="21" spans="2:3">
      <c r="B21" s="1"/>
      <c r="C21" s="1"/>
    </row>
    <row r="22" spans="2:3">
      <c r="B22" s="1"/>
      <c r="C22" s="1"/>
    </row>
    <row r="23" spans="2:3">
      <c r="B23" s="1"/>
      <c r="C23" s="1"/>
    </row>
    <row r="24" spans="2:3">
      <c r="B24" s="1"/>
      <c r="C24" s="1"/>
    </row>
    <row r="25" spans="2:3">
      <c r="B25" s="1"/>
      <c r="C25" s="1"/>
    </row>
    <row r="26" spans="2:3">
      <c r="B26" s="1"/>
      <c r="C26" s="1"/>
    </row>
    <row r="27" spans="2:3">
      <c r="B27" s="1"/>
      <c r="C27" s="1"/>
    </row>
    <row r="28" spans="2:3">
      <c r="B28" s="1"/>
      <c r="C28" s="1"/>
    </row>
    <row r="29" spans="2:3">
      <c r="B29" s="1"/>
      <c r="C29" s="1"/>
    </row>
    <row r="30" spans="2:3">
      <c r="B30" s="1"/>
      <c r="C30" s="1"/>
    </row>
    <row r="31" spans="2:3">
      <c r="B31" s="1"/>
      <c r="C31" s="1"/>
    </row>
    <row r="32" spans="2:3">
      <c r="B32" s="1"/>
      <c r="C32" s="1"/>
    </row>
    <row r="33" spans="2:3">
      <c r="B33" s="1"/>
      <c r="C33" s="1"/>
    </row>
    <row r="34" spans="2:3">
      <c r="B34" s="1"/>
      <c r="C34" s="1"/>
    </row>
    <row r="35" spans="2:3">
      <c r="B35" s="1"/>
      <c r="C35" s="1"/>
    </row>
    <row r="36" spans="2:3">
      <c r="B36" s="1"/>
      <c r="C36" s="1"/>
    </row>
    <row r="37" spans="2:3">
      <c r="B37" s="1"/>
      <c r="C37" s="1"/>
    </row>
    <row r="38" spans="2:3">
      <c r="B38" s="1"/>
      <c r="C38" s="1"/>
    </row>
  </sheetData>
  <conditionalFormatting sqref="B2:B8">
    <cfRule type="cellIs" dxfId="8" priority="3" operator="lessThan">
      <formula>1</formula>
    </cfRule>
    <cfRule type="cellIs" dxfId="7" priority="4" operator="equal">
      <formula>"YES"</formula>
    </cfRule>
    <cfRule type="cellIs" dxfId="6" priority="5" operator="equal">
      <formula>"NO"</formula>
    </cfRule>
  </conditionalFormatting>
  <conditionalFormatting sqref="C2:C20 C22:C38">
    <cfRule type="cellIs" dxfId="5" priority="2" operator="between">
      <formula>1</formula>
      <formula>2019</formula>
    </cfRule>
  </conditionalFormatting>
  <conditionalFormatting sqref="C21">
    <cfRule type="cellIs" dxfId="4" priority="1" operator="between">
      <formula>1</formula>
      <formula>2019</formula>
    </cfRule>
  </conditionalFormatting>
  <hyperlinks>
    <hyperlink ref="F2" r:id="rId1"/>
    <hyperlink ref="F3" r:id="rId2"/>
  </hyperlinks>
  <pageMargins left="0.7" right="0.7" top="0.75" bottom="0.75" header="0.3" footer="0.3"/>
  <pageSetup orientation="portrait" r:id="rId3"/>
  <legacy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Public School Districts A-L</vt:lpstr>
      <vt:lpstr>Public School Districts M-Z</vt:lpstr>
      <vt:lpstr>Out of State</vt:lpstr>
      <vt:lpstr>Charter Schools</vt:lpstr>
      <vt:lpstr>Private Schools</vt:lpstr>
      <vt:lpstr>BIA_BIE</vt:lpstr>
      <vt:lpstr>Other Facilities</vt:lpstr>
    </vt:vector>
  </TitlesOfParts>
  <Company>Northern Arizona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Patrick Searfoss</dc:creator>
  <cp:lastModifiedBy>Ryan Patrick Searfoss</cp:lastModifiedBy>
  <dcterms:created xsi:type="dcterms:W3CDTF">2018-10-17T16:40:47Z</dcterms:created>
  <dcterms:modified xsi:type="dcterms:W3CDTF">2019-05-07T15:05:44Z</dcterms:modified>
</cp:coreProperties>
</file>